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35" activeTab="1"/>
  </bookViews>
  <sheets>
    <sheet name="Adatlap" sheetId="1" r:id="rId1"/>
    <sheet name="Pályázati_kategória_1_1" sheetId="2" r:id="rId2"/>
    <sheet name="Pályázati_kategória_1_2" sheetId="3" r:id="rId3"/>
    <sheet name="Pályázati_kategória_1_3" sheetId="4" r:id="rId4"/>
    <sheet name="Pályázati_kategória_1_4" sheetId="5" r:id="rId5"/>
    <sheet name="Pályázati_kategória_2" sheetId="6" r:id="rId6"/>
  </sheets>
  <definedNames>
    <definedName name="_xlnm.Print_Titles" localSheetId="5">'Pályázati_kategória_2'!$1:$1</definedName>
    <definedName name="_xlnm.Print_Area" localSheetId="3">'Pályázati_kategória_1_3'!$A$1:$D$44</definedName>
  </definedNames>
  <calcPr fullCalcOnLoad="1"/>
</workbook>
</file>

<file path=xl/sharedStrings.xml><?xml version="1.0" encoding="utf-8"?>
<sst xmlns="http://schemas.openxmlformats.org/spreadsheetml/2006/main" count="230" uniqueCount="162">
  <si>
    <t>Pályázó megnevezése:</t>
  </si>
  <si>
    <t>Hivatásos tűzoltóparancsnok</t>
  </si>
  <si>
    <t>Katasztróvavédelmi kirendeltség vezető</t>
  </si>
  <si>
    <t>Katasztrófavédelmi  igazgató</t>
  </si>
  <si>
    <t xml:space="preserve">A PÁLYÁZÓ ADATAI </t>
  </si>
  <si>
    <t>Pályázó címe:</t>
  </si>
  <si>
    <t>Település:</t>
  </si>
  <si>
    <t>Utca, házszám:</t>
  </si>
  <si>
    <t>Irányítószám:</t>
  </si>
  <si>
    <r>
      <t xml:space="preserve">Pályázó levelezési címe </t>
    </r>
    <r>
      <rPr>
        <i/>
        <sz val="12"/>
        <rFont val="Times New Roman"/>
        <family val="1"/>
      </rPr>
      <t>(amennyiben eltér a pályázó címétől)</t>
    </r>
  </si>
  <si>
    <r>
      <t xml:space="preserve">Pályázatért felelős személy neve, címe, telefonszáma </t>
    </r>
    <r>
      <rPr>
        <i/>
        <sz val="12"/>
        <rFont val="Times New Roman"/>
        <family val="1"/>
      </rPr>
      <t>(ha nem azonos a képviselővel):</t>
    </r>
  </si>
  <si>
    <t>A bírósági nyilvántartásba vételi határozat száma:</t>
  </si>
  <si>
    <t xml:space="preserve">Szervezet telefonszáma(i): </t>
  </si>
  <si>
    <t>Szervezet adószáma:</t>
  </si>
  <si>
    <t>Szervezet bankszámla száma:</t>
  </si>
  <si>
    <t>Számlavezető pénzintézet megnevezése, címe:</t>
  </si>
  <si>
    <t>Teljes támogatási igény összesen (pályázó tölti ki):</t>
  </si>
  <si>
    <t>érték/db</t>
  </si>
  <si>
    <t>érték összesen</t>
  </si>
  <si>
    <t>Kelt:</t>
  </si>
  <si>
    <t>p.h.</t>
  </si>
  <si>
    <t>pályázó szervezet képviselőjének aláírása</t>
  </si>
  <si>
    <t>igényelt támogatás
bruttó összege</t>
  </si>
  <si>
    <t>Hivatásos katsztrófavédelmi szervek vezetőinek ellenjegyzése (dátum, aláírás, bélyegző)</t>
  </si>
  <si>
    <r>
      <t xml:space="preserve">BM OKF-hez érkezett:
</t>
    </r>
    <r>
      <rPr>
        <b/>
        <sz val="12"/>
        <rFont val="Times New Roman"/>
        <family val="1"/>
      </rPr>
      <t>BM OKF tölti ki!</t>
    </r>
  </si>
  <si>
    <t>Pályázó e-mail címe:</t>
  </si>
  <si>
    <r>
      <t>Szervezet honlapjának címe</t>
    </r>
    <r>
      <rPr>
        <sz val="12"/>
        <rFont val="Times New Roman"/>
        <family val="1"/>
      </rPr>
      <t>:</t>
    </r>
  </si>
  <si>
    <t>Szervezet képviselőjének neve, címe,
telefonszáma:</t>
  </si>
  <si>
    <r>
      <t xml:space="preserve">Hiánypótlással kapcsolatos feljegyzések
</t>
    </r>
    <r>
      <rPr>
        <sz val="12"/>
        <rFont val="Times New Roman"/>
        <family val="1"/>
      </rPr>
      <t>(felszólítás időpontja, tárgya, hiánypótlás teljesítésének időpontja, aláírás, bélyegző)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Hivatásos katasztrófavédelmi szervek töltik ki!!!
</t>
    </r>
  </si>
  <si>
    <t>csapszegvágó</t>
  </si>
  <si>
    <t>biztonságiöv-vágó</t>
  </si>
  <si>
    <t>terelőkúp</t>
  </si>
  <si>
    <t>egyetemes kapocspárkulcs</t>
  </si>
  <si>
    <t>gyűjtő 2B-A</t>
  </si>
  <si>
    <t>állványcső 2B</t>
  </si>
  <si>
    <t>gumikesztyű (olaj- és saválló)</t>
  </si>
  <si>
    <t>gumicsizma (olajálló)</t>
  </si>
  <si>
    <t>Mobil (SEPURA SRG3X00) EDR rádió hátsó kezelő kiépítéséhez szükséges tartozékok</t>
  </si>
  <si>
    <t>igényelt db/pár</t>
  </si>
  <si>
    <t>érték/db-pár</t>
  </si>
  <si>
    <t>igényelt db</t>
  </si>
  <si>
    <t>HTP-hez beadás időpontja:</t>
  </si>
  <si>
    <t>Tűzoltó védőeszköz, tűzoltó technikai eszköz</t>
  </si>
  <si>
    <t>Gépjárműfecskendő, technikai eszköz felújítás</t>
  </si>
  <si>
    <t>Igényelt gépjárműfecskendő, technikai eszköz felújítás támogatás összesen</t>
  </si>
  <si>
    <t>felújítás megnevezése</t>
  </si>
  <si>
    <t>gépjármű rendszáma, típusa
technikai eszköz megnevezése és darabszáma</t>
  </si>
  <si>
    <t>Védőeszközök</t>
  </si>
  <si>
    <t>Igényelt védőeszközök értéke összesen</t>
  </si>
  <si>
    <t>Tűzoltó készülékek</t>
  </si>
  <si>
    <t>tűzoltó készülék megnevezése</t>
  </si>
  <si>
    <t>védőeszköz megnevezése</t>
  </si>
  <si>
    <t>Igényelt tűzoltó készülékek értéke összesen</t>
  </si>
  <si>
    <t>Szívóoldali felszerelések</t>
  </si>
  <si>
    <t>szívóoldali felszerelés megnevezése</t>
  </si>
  <si>
    <t>Igényelt szívóoldali felszerelések értéke összesen</t>
  </si>
  <si>
    <t>föld feletti tűzcsapkulcs</t>
  </si>
  <si>
    <t>kút- és szelepkötél</t>
  </si>
  <si>
    <t>sugárcsőkötél</t>
  </si>
  <si>
    <t>Nyomóoldali felszerelések</t>
  </si>
  <si>
    <t>nyomóoldali felszerelés megnevezése</t>
  </si>
  <si>
    <t>nyomótömlő B-20-K</t>
  </si>
  <si>
    <t>nyomótömlő C-20-K</t>
  </si>
  <si>
    <t>osztó B-CBC</t>
  </si>
  <si>
    <t>tömlőhíd 2B-2C</t>
  </si>
  <si>
    <t>Igényelt nyomóoldali felszerelések értéke összesen</t>
  </si>
  <si>
    <t>Kézi szerszámok és szakfelszerelések</t>
  </si>
  <si>
    <t>kézi szerszám és szakfelszerelés megnevezése</t>
  </si>
  <si>
    <t>Igényelt kézi szerszámok és szakfelszerelések értéke összesen</t>
  </si>
  <si>
    <t>kapacs</t>
  </si>
  <si>
    <t>vasvilla</t>
  </si>
  <si>
    <t>csáklya</t>
  </si>
  <si>
    <t>Műszaki mentés eszközei</t>
  </si>
  <si>
    <t>műszaki mentés eszközének megnevezése</t>
  </si>
  <si>
    <t>hidraulikus feszítő-vágó berendezés</t>
  </si>
  <si>
    <t>Jelző- és világítóeszközök</t>
  </si>
  <si>
    <t>jelző- és világítóeszköz megnevezése</t>
  </si>
  <si>
    <t>Igényelt jelző- és világítóeszközök értéke összesen</t>
  </si>
  <si>
    <t>egyéb veszélyt jelző tábla</t>
  </si>
  <si>
    <t>forgalomirányító lámpa (tárcsa)</t>
  </si>
  <si>
    <t>Híradóeszközök</t>
  </si>
  <si>
    <t>híradóeszköz megnevezése</t>
  </si>
  <si>
    <t>Igényelt híradóeszközök értéke összesen</t>
  </si>
  <si>
    <t>két kezelőhelyes mobil EDR készülék</t>
  </si>
  <si>
    <t>kézi EDR készülék</t>
  </si>
  <si>
    <t>Igényelt műszaki mentés eszközeinek értéke összesen</t>
  </si>
  <si>
    <t>Tűzoltó védőeszközök, tűzoltó technikai eszközök értéke mindösszesen</t>
  </si>
  <si>
    <t>árajánlatban szereplő összeg</t>
  </si>
  <si>
    <t>tűzoltó védőruha (kabát és nadrág) (R13)</t>
  </si>
  <si>
    <t>mentőkötél (30 m)</t>
  </si>
  <si>
    <t>mászóöv (Hesztia)</t>
  </si>
  <si>
    <t>mászóöv tartozékai (tömlőtartó kötél)</t>
  </si>
  <si>
    <t>puttonyfecskendő (háti, Knapsack Ergonomic)</t>
  </si>
  <si>
    <t>puttonyfecskendő (hordozható, Rosenbauer 15 l)</t>
  </si>
  <si>
    <t>szívótömlő ("A" 2 m)</t>
  </si>
  <si>
    <t>lábszelepes szűrőkosár A (Kindswater)</t>
  </si>
  <si>
    <t>védőkosár (szűrőkosárhoz) (Kindswater)</t>
  </si>
  <si>
    <t>föld alatti tűzcsapkulcs</t>
  </si>
  <si>
    <t>kombinált sugárcső (Tajfun Profi "C")</t>
  </si>
  <si>
    <t>kombinált sugárcső (SelectFlow 101 "C" kapoccsal)</t>
  </si>
  <si>
    <t>áttét A-B</t>
  </si>
  <si>
    <t>áttét B-C</t>
  </si>
  <si>
    <t>tömítőgyűrű A</t>
  </si>
  <si>
    <t>tömítőgyűrű B</t>
  </si>
  <si>
    <t>tömítőgyűrű C</t>
  </si>
  <si>
    <t>feszítővas (900 mm)</t>
  </si>
  <si>
    <t>feszítővas (1200 mm)</t>
  </si>
  <si>
    <t>benzinmotoros láncfűrész (Husqvarna 445)</t>
  </si>
  <si>
    <t>benzinmotoros láncfűrész (Husqvarna T435, egykezes)</t>
  </si>
  <si>
    <t>egy kezelőhelyes mobil EDR készülék</t>
  </si>
  <si>
    <t>Párnázott hordozóhám háton szállításhoz</t>
  </si>
  <si>
    <t>Lánc adapter (4150)</t>
  </si>
  <si>
    <t>Húzólánc készlet (4150)</t>
  </si>
  <si>
    <t>kárhelyszín megvilágító berendezés</t>
  </si>
  <si>
    <t>2 db 50W-os LED fényvetővel (IP65),
1 db összecsukható három lábú állvánnyal,
20 m 3x1,5 mm2 gumikábel gumi házas földelt dugvillával,
vízmentes (IP65) elektromos kötéssel.
Fény értéke: 2x4800 lm</t>
  </si>
  <si>
    <t>GCT 5111 EVO 3 kombinált szerszám</t>
  </si>
  <si>
    <t>GCT 4150 EVO 3 kombinált szerszám</t>
  </si>
  <si>
    <t>LUKAS SC 358 E2 akkumulátoros kombinált feszítő-vágó szerszám LED világítással (1 db akkumulátorral, 1 db 220 V töltővel)</t>
  </si>
  <si>
    <t>KSV 11 húzató lánckészlet közdarabbal a kombi szerszámhoz (LUKAS SC 358 E2 szerszámhoz)</t>
  </si>
  <si>
    <t>Háti hordtáska (LUKAS SC 358 E2 szerszámhoz)</t>
  </si>
  <si>
    <t>Egyéb eszköz</t>
  </si>
  <si>
    <t>egyéb eszköz megnevezése</t>
  </si>
  <si>
    <t>Igényelt egyéb eszközök értéke összesen</t>
  </si>
  <si>
    <t>Az egyes támogatási kategóriákban igényelt összegek</t>
  </si>
  <si>
    <t>tartalék palack (acél/Dräger)</t>
  </si>
  <si>
    <t>tartalék palack (kompozit/Dräger)</t>
  </si>
  <si>
    <t>tartalék palack (acél/Interspiro 316)</t>
  </si>
  <si>
    <t>keresőlámpa (Streamlight Fire Vulcan 44753)</t>
  </si>
  <si>
    <t>kézilámpa (Streamlight Survivor LED 90565)</t>
  </si>
  <si>
    <t>légzőálarc (Dräger FPS 7000 P)</t>
  </si>
  <si>
    <t>mászóöv tartozékai (kézi balta) (Dönges)</t>
  </si>
  <si>
    <t>mentőálarc+tömlő (Dräger PSS)</t>
  </si>
  <si>
    <t>„tüske” készlet (Csolnoki)</t>
  </si>
  <si>
    <t>vízturbinás szivattyú vagy mélyszívó (vízeltávolításhoz) (Kindswater)</t>
  </si>
  <si>
    <t>tömlőfoltbilincs B (Kindswater)</t>
  </si>
  <si>
    <t>tömlőfoltbilincs C (Kindswater)</t>
  </si>
  <si>
    <t>bontóbalta (Dönges 201001)</t>
  </si>
  <si>
    <t>dugólétra 4 részes (JUST Leitern)</t>
  </si>
  <si>
    <t>2 részes kihúzós létra (10 m)</t>
  </si>
  <si>
    <t>hordozható ABC porral oltó (Protex PD6GA)</t>
  </si>
  <si>
    <t>hordozható ABC porral oltó (12 kg)</t>
  </si>
  <si>
    <t>hordozható habbal oltó (Gloria SD6)</t>
  </si>
  <si>
    <t>légzőkészülék (Dräger PSS 5000) álarccal, acél palackkal</t>
  </si>
  <si>
    <t>légzőkészülék (Dräger PSS 5000) álarccal, kompozit palackkal</t>
  </si>
  <si>
    <t>tűzoltó védőkesztyű (Rosenbauer Safe Grip 3)</t>
  </si>
  <si>
    <t>munkavédelmi védőkesztyű (műszaki mentéshez) (ep 228-231)</t>
  </si>
  <si>
    <t>tűzoltó védőruha (kabát és nadrág) (Bristol Ergotech Action)</t>
  </si>
  <si>
    <t>tűzoltó védősisak (arcvédővel) (Rosenbauer Heros Smart)</t>
  </si>
  <si>
    <t>tűzoltó védősisak (arcvédővel) (Rosenbauer Heros Titan)</t>
  </si>
  <si>
    <t>tűzoltó védőcsizma (Rosenbauer Austria Neu)</t>
  </si>
  <si>
    <t>ásólapát</t>
  </si>
  <si>
    <t>benzinmotoros láncfűrész (Husqvarna 565)</t>
  </si>
  <si>
    <t>BPA 286 akkumulátor, 28V, 6Ah</t>
  </si>
  <si>
    <t>BCH1 akkumulátor töltő, 230V, AC-28V DC</t>
  </si>
  <si>
    <t>BMC1 hálózati tápegység, 230V</t>
  </si>
  <si>
    <t>GCT 5114 EVO 3 kombinált szerszám</t>
  </si>
  <si>
    <t>LUKAS SC 258 E2 akkumulátoros kombinált feszítő-vágó szerszám LED világítással (1 db akkumulátorral, 1 db 220 V töltővel)</t>
  </si>
  <si>
    <t>KSV 8/50 húzató lánckészlet (LUKAS SC 258 E2 szerszámhoz)</t>
  </si>
  <si>
    <t>Ah Li-Ion pótakkumulátor töltöttség jelzővel (60 perc működési idő)
(LUKAS SC 258 E2 és LUKAS SC 358 E2 szerszámhoz)</t>
  </si>
  <si>
    <t>12-24 V akkutöltő
(LUKAS SC 258 E2 és LUKAS SC 358 E2 szerszámhoz)</t>
  </si>
  <si>
    <r>
      <t xml:space="preserve">230 V kábel adapter, hálózatról vagy aggregátorról történő közvetlen működtetéshez </t>
    </r>
    <r>
      <rPr>
        <sz val="10"/>
        <rFont val="Times New Roman"/>
        <family val="1"/>
      </rPr>
      <t>(LUKAS SC 258 E2 és LUKAS SC 358 E2 szerszámhoz)</t>
    </r>
  </si>
  <si>
    <t>Állítható vállpánt
(LUKAS SC 258 E2 és LUKAS SC 358 E2 szerszámhoz)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</si>
</sst>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42" fontId="2" fillId="0" borderId="15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2" fillId="33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2" fontId="3" fillId="0" borderId="18" xfId="46" applyNumberFormat="1" applyFont="1" applyBorder="1" applyAlignment="1">
      <alignment horizontal="right" vertical="center"/>
    </xf>
    <xf numFmtId="42" fontId="3" fillId="0" borderId="19" xfId="46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42" fontId="2" fillId="0" borderId="15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42" fontId="3" fillId="0" borderId="20" xfId="0" applyNumberFormat="1" applyFont="1" applyFill="1" applyBorder="1" applyAlignment="1">
      <alignment horizontal="left" vertical="center" wrapText="1"/>
    </xf>
    <xf numFmtId="42" fontId="3" fillId="0" borderId="11" xfId="0" applyNumberFormat="1" applyFont="1" applyFill="1" applyBorder="1" applyAlignment="1">
      <alignment horizontal="left" vertical="center" wrapText="1"/>
    </xf>
    <xf numFmtId="42" fontId="2" fillId="0" borderId="20" xfId="0" applyNumberFormat="1" applyFont="1" applyFill="1" applyBorder="1" applyAlignment="1">
      <alignment horizontal="left" vertical="center"/>
    </xf>
    <xf numFmtId="42" fontId="2" fillId="0" borderId="11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justify" vertical="center" wrapText="1"/>
      <protection locked="0"/>
    </xf>
    <xf numFmtId="0" fontId="3" fillId="34" borderId="11" xfId="0" applyFont="1" applyFill="1" applyBorder="1" applyAlignment="1" applyProtection="1">
      <alignment horizontal="justify" vertical="center" wrapText="1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164" fontId="3" fillId="0" borderId="19" xfId="46" applyNumberFormat="1" applyFont="1" applyBorder="1" applyAlignment="1" applyProtection="1">
      <alignment horizontal="left" vertical="center" wrapText="1"/>
      <protection locked="0"/>
    </xf>
    <xf numFmtId="164" fontId="3" fillId="0" borderId="23" xfId="46" applyNumberFormat="1" applyFont="1" applyBorder="1" applyAlignment="1" applyProtection="1">
      <alignment horizontal="left" vertical="center" wrapText="1"/>
      <protection locked="0"/>
    </xf>
    <xf numFmtId="164" fontId="3" fillId="34" borderId="24" xfId="46" applyNumberFormat="1" applyFont="1" applyFill="1" applyBorder="1" applyAlignment="1" applyProtection="1">
      <alignment horizontal="center" vertical="center"/>
      <protection locked="0"/>
    </xf>
    <xf numFmtId="164" fontId="3" fillId="34" borderId="25" xfId="46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center" wrapText="1"/>
    </xf>
    <xf numFmtId="42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2" fontId="2" fillId="0" borderId="14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19" xfId="0" applyNumberFormat="1" applyFont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wrapText="1"/>
    </xf>
    <xf numFmtId="42" fontId="3" fillId="34" borderId="26" xfId="46" applyNumberFormat="1" applyFont="1" applyFill="1" applyBorder="1" applyAlignment="1" applyProtection="1">
      <alignment vertical="center"/>
      <protection locked="0"/>
    </xf>
    <xf numFmtId="42" fontId="3" fillId="34" borderId="19" xfId="46" applyNumberFormat="1" applyFont="1" applyFill="1" applyBorder="1" applyAlignment="1" applyProtection="1">
      <alignment vertical="center"/>
      <protection locked="0"/>
    </xf>
    <xf numFmtId="42" fontId="3" fillId="34" borderId="19" xfId="46" applyNumberFormat="1" applyFont="1" applyFill="1" applyBorder="1" applyAlignment="1" applyProtection="1">
      <alignment horizontal="right" vertical="center"/>
      <protection locked="0"/>
    </xf>
    <xf numFmtId="42" fontId="2" fillId="0" borderId="27" xfId="0" applyNumberFormat="1" applyFont="1" applyFill="1" applyBorder="1" applyAlignment="1">
      <alignment vertical="center"/>
    </xf>
    <xf numFmtId="0" fontId="2" fillId="34" borderId="28" xfId="0" applyFont="1" applyFill="1" applyBorder="1" applyAlignment="1" applyProtection="1">
      <alignment horizontal="left" vertical="center"/>
      <protection locked="0"/>
    </xf>
    <xf numFmtId="42" fontId="3" fillId="34" borderId="23" xfId="46" applyNumberFormat="1" applyFont="1" applyFill="1" applyBorder="1" applyAlignment="1" applyProtection="1">
      <alignment horizontal="right" vertical="center"/>
      <protection locked="0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42" fontId="3" fillId="0" borderId="18" xfId="0" applyNumberFormat="1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164" fontId="8" fillId="0" borderId="30" xfId="46" applyNumberFormat="1" applyFont="1" applyBorder="1" applyAlignment="1" applyProtection="1">
      <alignment horizontal="left" vertical="center" wrapText="1"/>
      <protection locked="0"/>
    </xf>
    <xf numFmtId="42" fontId="8" fillId="0" borderId="30" xfId="46" applyNumberFormat="1" applyFont="1" applyFill="1" applyBorder="1" applyAlignment="1">
      <alignment horizontal="right" vertical="center"/>
    </xf>
    <xf numFmtId="42" fontId="8" fillId="0" borderId="20" xfId="46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164" fontId="8" fillId="0" borderId="19" xfId="46" applyNumberFormat="1" applyFont="1" applyBorder="1" applyAlignment="1" applyProtection="1">
      <alignment horizontal="left" vertical="center" wrapText="1"/>
      <protection locked="0"/>
    </xf>
    <xf numFmtId="42" fontId="8" fillId="0" borderId="19" xfId="46" applyNumberFormat="1" applyFont="1" applyFill="1" applyBorder="1" applyAlignment="1">
      <alignment horizontal="right" vertical="center"/>
    </xf>
    <xf numFmtId="42" fontId="8" fillId="0" borderId="18" xfId="46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horizontal="left" vertical="center" wrapText="1"/>
    </xf>
    <xf numFmtId="164" fontId="8" fillId="35" borderId="19" xfId="46" applyNumberFormat="1" applyFont="1" applyFill="1" applyBorder="1" applyAlignment="1" applyProtection="1">
      <alignment horizontal="left" vertical="center" wrapText="1"/>
      <protection locked="0"/>
    </xf>
    <xf numFmtId="42" fontId="8" fillId="35" borderId="19" xfId="46" applyNumberFormat="1" applyFont="1" applyFill="1" applyBorder="1" applyAlignment="1">
      <alignment horizontal="right" vertical="center"/>
    </xf>
    <xf numFmtId="42" fontId="8" fillId="35" borderId="18" xfId="46" applyNumberFormat="1" applyFont="1" applyFill="1" applyBorder="1" applyAlignment="1">
      <alignment horizontal="right" vertical="center"/>
    </xf>
    <xf numFmtId="42" fontId="8" fillId="0" borderId="11" xfId="46" applyNumberFormat="1" applyFont="1" applyBorder="1" applyAlignment="1">
      <alignment horizontal="right" vertical="center"/>
    </xf>
    <xf numFmtId="0" fontId="7" fillId="35" borderId="31" xfId="0" applyFont="1" applyFill="1" applyBorder="1" applyAlignment="1">
      <alignment horizontal="left" vertical="center" wrapText="1"/>
    </xf>
    <xf numFmtId="164" fontId="8" fillId="35" borderId="32" xfId="46" applyNumberFormat="1" applyFont="1" applyFill="1" applyBorder="1" applyAlignment="1" applyProtection="1">
      <alignment horizontal="left" vertical="center" wrapText="1"/>
      <protection locked="0"/>
    </xf>
    <xf numFmtId="42" fontId="8" fillId="35" borderId="32" xfId="46" applyNumberFormat="1" applyFont="1" applyFill="1" applyBorder="1" applyAlignment="1">
      <alignment horizontal="right" vertical="center"/>
    </xf>
    <xf numFmtId="0" fontId="8" fillId="0" borderId="31" xfId="0" applyFont="1" applyBorder="1" applyAlignment="1">
      <alignment horizontal="left" vertical="center" wrapText="1"/>
    </xf>
    <xf numFmtId="164" fontId="8" fillId="0" borderId="32" xfId="46" applyNumberFormat="1" applyFont="1" applyBorder="1" applyAlignment="1" applyProtection="1">
      <alignment horizontal="left" vertical="center" wrapText="1"/>
      <protection locked="0"/>
    </xf>
    <xf numFmtId="0" fontId="7" fillId="35" borderId="28" xfId="0" applyFont="1" applyFill="1" applyBorder="1" applyAlignment="1">
      <alignment horizontal="left" vertical="center" wrapText="1"/>
    </xf>
    <xf numFmtId="164" fontId="8" fillId="35" borderId="23" xfId="46" applyNumberFormat="1" applyFont="1" applyFill="1" applyBorder="1" applyAlignment="1" applyProtection="1">
      <alignment horizontal="left" vertical="center" wrapText="1"/>
      <protection locked="0"/>
    </xf>
    <xf numFmtId="42" fontId="8" fillId="35" borderId="23" xfId="46" applyNumberFormat="1" applyFont="1" applyFill="1" applyBorder="1" applyAlignment="1">
      <alignment horizontal="right" vertical="center"/>
    </xf>
    <xf numFmtId="42" fontId="8" fillId="35" borderId="11" xfId="46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left" vertical="center" wrapText="1"/>
    </xf>
    <xf numFmtId="164" fontId="8" fillId="0" borderId="12" xfId="46" applyNumberFormat="1" applyFont="1" applyBorder="1" applyAlignment="1" applyProtection="1">
      <alignment horizontal="left" vertical="center" wrapText="1"/>
      <protection locked="0"/>
    </xf>
    <xf numFmtId="42" fontId="8" fillId="0" borderId="33" xfId="46" applyNumberFormat="1" applyFont="1" applyBorder="1" applyAlignment="1">
      <alignment horizontal="right" vertical="center"/>
    </xf>
    <xf numFmtId="42" fontId="7" fillId="0" borderId="15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vertical="center"/>
    </xf>
    <xf numFmtId="0" fontId="7" fillId="34" borderId="0" xfId="0" applyFont="1" applyFill="1" applyBorder="1" applyAlignment="1">
      <alignment horizontal="left" wrapText="1"/>
    </xf>
    <xf numFmtId="42" fontId="8" fillId="0" borderId="32" xfId="46" applyNumberFormat="1" applyFont="1" applyFill="1" applyBorder="1" applyAlignment="1">
      <alignment horizontal="right" vertical="center"/>
    </xf>
    <xf numFmtId="42" fontId="8" fillId="0" borderId="12" xfId="46" applyNumberFormat="1" applyFont="1" applyFill="1" applyBorder="1" applyAlignment="1">
      <alignment horizontal="right" vertical="center"/>
    </xf>
    <xf numFmtId="42" fontId="3" fillId="0" borderId="19" xfId="46" applyNumberFormat="1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0" fontId="3" fillId="34" borderId="34" xfId="0" applyFont="1" applyFill="1" applyBorder="1" applyAlignment="1">
      <alignment/>
    </xf>
    <xf numFmtId="0" fontId="2" fillId="34" borderId="3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33" borderId="19" xfId="0" applyFont="1" applyFill="1" applyBorder="1" applyAlignment="1">
      <alignment horizontal="justify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2" fillId="34" borderId="14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3" fillId="34" borderId="19" xfId="0" applyFont="1" applyFill="1" applyBorder="1" applyAlignment="1" applyProtection="1">
      <alignment horizontal="justify" vertical="center" wrapText="1"/>
      <protection locked="0"/>
    </xf>
    <xf numFmtId="0" fontId="2" fillId="33" borderId="40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left" vertical="center"/>
    </xf>
    <xf numFmtId="0" fontId="3" fillId="34" borderId="17" xfId="0" applyFont="1" applyFill="1" applyBorder="1" applyAlignment="1" applyProtection="1">
      <alignment horizontal="justify" vertical="center" wrapText="1"/>
      <protection locked="0"/>
    </xf>
    <xf numFmtId="0" fontId="3" fillId="34" borderId="43" xfId="0" applyFont="1" applyFill="1" applyBorder="1" applyAlignment="1" applyProtection="1">
      <alignment horizontal="justify" vertical="center" wrapText="1"/>
      <protection locked="0"/>
    </xf>
    <xf numFmtId="0" fontId="3" fillId="34" borderId="44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justify" vertical="center" wrapText="1"/>
    </xf>
    <xf numFmtId="0" fontId="2" fillId="33" borderId="34" xfId="0" applyFont="1" applyFill="1" applyBorder="1" applyAlignment="1">
      <alignment horizontal="justify" vertical="center" wrapText="1"/>
    </xf>
    <xf numFmtId="0" fontId="2" fillId="33" borderId="26" xfId="0" applyFont="1" applyFill="1" applyBorder="1" applyAlignment="1">
      <alignment horizontal="justify" vertical="center" wrapText="1"/>
    </xf>
    <xf numFmtId="0" fontId="3" fillId="34" borderId="21" xfId="0" applyFont="1" applyFill="1" applyBorder="1" applyAlignment="1" applyProtection="1">
      <alignment horizontal="justify" vertical="center" wrapText="1"/>
      <protection locked="0"/>
    </xf>
    <xf numFmtId="0" fontId="3" fillId="34" borderId="34" xfId="0" applyFont="1" applyFill="1" applyBorder="1" applyAlignment="1" applyProtection="1">
      <alignment horizontal="justify" vertical="center" wrapText="1"/>
      <protection locked="0"/>
    </xf>
    <xf numFmtId="0" fontId="3" fillId="34" borderId="26" xfId="0" applyFont="1" applyFill="1" applyBorder="1" applyAlignment="1" applyProtection="1">
      <alignment horizontal="justify" vertical="center" wrapText="1"/>
      <protection locked="0"/>
    </xf>
    <xf numFmtId="0" fontId="3" fillId="0" borderId="2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34" borderId="14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justify" vertical="center" wrapText="1"/>
    </xf>
    <xf numFmtId="0" fontId="2" fillId="34" borderId="37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justify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34" borderId="37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164" fontId="3" fillId="34" borderId="24" xfId="46" applyNumberFormat="1" applyFont="1" applyFill="1" applyBorder="1" applyAlignment="1" applyProtection="1">
      <alignment horizontal="center" vertical="center"/>
      <protection locked="0"/>
    </xf>
    <xf numFmtId="164" fontId="3" fillId="34" borderId="25" xfId="46" applyNumberFormat="1" applyFont="1" applyFill="1" applyBorder="1" applyAlignment="1" applyProtection="1">
      <alignment horizontal="center" vertical="center"/>
      <protection locked="0"/>
    </xf>
    <xf numFmtId="164" fontId="3" fillId="34" borderId="49" xfId="46" applyNumberFormat="1" applyFont="1" applyFill="1" applyBorder="1" applyAlignment="1" applyProtection="1">
      <alignment horizontal="center" vertical="center"/>
      <protection locked="0"/>
    </xf>
    <xf numFmtId="164" fontId="3" fillId="34" borderId="50" xfId="46" applyNumberFormat="1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justify" vertical="center" wrapText="1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33" borderId="4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21" customHeight="1">
      <c r="A1" s="132" t="s">
        <v>23</v>
      </c>
      <c r="B1" s="133"/>
      <c r="C1" s="133"/>
      <c r="D1" s="134"/>
    </row>
    <row r="2" spans="1:4" ht="108.75" customHeight="1" thickBot="1">
      <c r="A2" s="32" t="s">
        <v>41</v>
      </c>
      <c r="B2" s="4" t="s">
        <v>1</v>
      </c>
      <c r="C2" s="4" t="s">
        <v>2</v>
      </c>
      <c r="D2" s="5" t="s">
        <v>3</v>
      </c>
    </row>
    <row r="3" spans="1:4" ht="18.75" customHeight="1">
      <c r="A3" s="33"/>
      <c r="B3" s="33"/>
      <c r="C3" s="33"/>
      <c r="D3" s="33"/>
    </row>
    <row r="4" spans="1:4" ht="97.5" customHeight="1" thickBot="1">
      <c r="A4" s="144" t="s">
        <v>24</v>
      </c>
      <c r="B4" s="144"/>
      <c r="C4" s="144"/>
      <c r="D4" s="144"/>
    </row>
    <row r="5" spans="1:4" ht="21.75" customHeight="1" thickBot="1">
      <c r="A5" s="141" t="s">
        <v>123</v>
      </c>
      <c r="B5" s="142"/>
      <c r="C5" s="142"/>
      <c r="D5" s="143"/>
    </row>
    <row r="6" spans="1:4" ht="24.75" customHeight="1">
      <c r="A6" s="158" t="s">
        <v>42</v>
      </c>
      <c r="B6" s="159"/>
      <c r="C6" s="159"/>
      <c r="D6" s="26">
        <f>+Pályázati_kategória_1_4!D28</f>
        <v>0</v>
      </c>
    </row>
    <row r="7" spans="1:4" ht="24.75" customHeight="1">
      <c r="A7" s="166" t="s">
        <v>120</v>
      </c>
      <c r="B7" s="167"/>
      <c r="C7" s="168"/>
      <c r="D7" s="58">
        <f>+Pályázati_kategória_1_4!D46</f>
        <v>0</v>
      </c>
    </row>
    <row r="8" spans="1:4" ht="24.75" customHeight="1" thickBot="1">
      <c r="A8" s="99" t="s">
        <v>43</v>
      </c>
      <c r="B8" s="100"/>
      <c r="C8" s="100"/>
      <c r="D8" s="27">
        <f>+Pályázati_kategória_2!E35</f>
        <v>0</v>
      </c>
    </row>
    <row r="9" spans="1:4" ht="24.75" customHeight="1" thickBot="1">
      <c r="A9" s="138" t="s">
        <v>16</v>
      </c>
      <c r="B9" s="139"/>
      <c r="C9" s="140"/>
      <c r="D9" s="10">
        <f>SUM(D6:D8)</f>
        <v>0</v>
      </c>
    </row>
    <row r="10" spans="1:4" ht="36" customHeight="1" thickBot="1">
      <c r="A10" s="139"/>
      <c r="B10" s="139"/>
      <c r="C10" s="139"/>
      <c r="D10" s="139"/>
    </row>
    <row r="11" spans="1:4" ht="15.75">
      <c r="A11" s="135" t="s">
        <v>4</v>
      </c>
      <c r="B11" s="136"/>
      <c r="C11" s="136"/>
      <c r="D11" s="137"/>
    </row>
    <row r="12" spans="1:4" ht="15.75">
      <c r="A12" s="160" t="s">
        <v>0</v>
      </c>
      <c r="B12" s="161"/>
      <c r="C12" s="161"/>
      <c r="D12" s="162"/>
    </row>
    <row r="13" spans="1:4" ht="45.75" customHeight="1">
      <c r="A13" s="163"/>
      <c r="B13" s="164"/>
      <c r="C13" s="164"/>
      <c r="D13" s="165"/>
    </row>
    <row r="14" spans="1:4" ht="15.75">
      <c r="A14" s="145" t="s">
        <v>5</v>
      </c>
      <c r="B14" s="146"/>
      <c r="C14" s="146"/>
      <c r="D14" s="147"/>
    </row>
    <row r="15" spans="1:4" ht="15.75">
      <c r="A15" s="2" t="s">
        <v>6</v>
      </c>
      <c r="B15" s="117" t="s">
        <v>7</v>
      </c>
      <c r="C15" s="117"/>
      <c r="D15" s="3" t="s">
        <v>8</v>
      </c>
    </row>
    <row r="16" spans="1:4" ht="24.75" customHeight="1">
      <c r="A16" s="34"/>
      <c r="B16" s="148"/>
      <c r="C16" s="148"/>
      <c r="D16" s="35"/>
    </row>
    <row r="17" spans="1:4" ht="15.75">
      <c r="A17" s="131" t="s">
        <v>9</v>
      </c>
      <c r="B17" s="107"/>
      <c r="C17" s="107"/>
      <c r="D17" s="108"/>
    </row>
    <row r="18" spans="1:4" ht="15.75">
      <c r="A18" s="2" t="s">
        <v>6</v>
      </c>
      <c r="B18" s="117" t="s">
        <v>7</v>
      </c>
      <c r="C18" s="117"/>
      <c r="D18" s="3" t="s">
        <v>8</v>
      </c>
    </row>
    <row r="19" spans="1:4" ht="24.75" customHeight="1">
      <c r="A19" s="34"/>
      <c r="B19" s="148"/>
      <c r="C19" s="148"/>
      <c r="D19" s="35"/>
    </row>
    <row r="20" spans="1:4" ht="15.75" customHeight="1">
      <c r="A20" s="131" t="s">
        <v>25</v>
      </c>
      <c r="B20" s="107"/>
      <c r="C20" s="107"/>
      <c r="D20" s="108"/>
    </row>
    <row r="21" spans="1:4" ht="24.75" customHeight="1" thickBot="1">
      <c r="A21" s="152"/>
      <c r="B21" s="153"/>
      <c r="C21" s="153"/>
      <c r="D21" s="154"/>
    </row>
    <row r="22" spans="1:4" ht="30.75" customHeight="1" thickBot="1">
      <c r="A22" s="102">
        <v>1</v>
      </c>
      <c r="B22" s="102"/>
      <c r="C22" s="102"/>
      <c r="D22" s="102"/>
    </row>
    <row r="23" spans="1:4" ht="22.5" customHeight="1">
      <c r="A23" s="149" t="s">
        <v>0</v>
      </c>
      <c r="B23" s="150"/>
      <c r="C23" s="150"/>
      <c r="D23" s="151"/>
    </row>
    <row r="24" spans="1:5" ht="54" customHeight="1" thickBot="1">
      <c r="A24" s="155"/>
      <c r="B24" s="156"/>
      <c r="C24" s="156"/>
      <c r="D24" s="157"/>
      <c r="E24" s="19"/>
    </row>
    <row r="25" spans="1:4" ht="50.25" customHeight="1">
      <c r="A25" s="127" t="s">
        <v>27</v>
      </c>
      <c r="B25" s="128"/>
      <c r="C25" s="129" t="s">
        <v>10</v>
      </c>
      <c r="D25" s="130"/>
    </row>
    <row r="26" spans="1:4" ht="85.5" customHeight="1">
      <c r="A26" s="113"/>
      <c r="B26" s="114"/>
      <c r="C26" s="115"/>
      <c r="D26" s="116"/>
    </row>
    <row r="27" spans="1:4" ht="15.75">
      <c r="A27" s="118" t="s">
        <v>11</v>
      </c>
      <c r="B27" s="119"/>
      <c r="C27" s="119"/>
      <c r="D27" s="120"/>
    </row>
    <row r="28" spans="1:4" ht="36" customHeight="1">
      <c r="A28" s="121"/>
      <c r="B28" s="122"/>
      <c r="C28" s="122"/>
      <c r="D28" s="123"/>
    </row>
    <row r="29" spans="1:4" ht="15.75">
      <c r="A29" s="105" t="s">
        <v>12</v>
      </c>
      <c r="B29" s="106"/>
      <c r="C29" s="107" t="s">
        <v>26</v>
      </c>
      <c r="D29" s="108"/>
    </row>
    <row r="30" spans="1:4" ht="39" customHeight="1">
      <c r="A30" s="113"/>
      <c r="B30" s="114"/>
      <c r="C30" s="115"/>
      <c r="D30" s="116"/>
    </row>
    <row r="31" spans="1:4" ht="19.5" customHeight="1">
      <c r="A31" s="118" t="s">
        <v>13</v>
      </c>
      <c r="B31" s="119"/>
      <c r="C31" s="119"/>
      <c r="D31" s="120"/>
    </row>
    <row r="32" spans="1:4" ht="29.25" customHeight="1">
      <c r="A32" s="121"/>
      <c r="B32" s="122"/>
      <c r="C32" s="122"/>
      <c r="D32" s="123"/>
    </row>
    <row r="33" spans="1:4" ht="19.5" customHeight="1">
      <c r="A33" s="105" t="s">
        <v>15</v>
      </c>
      <c r="B33" s="106"/>
      <c r="C33" s="106"/>
      <c r="D33" s="109"/>
    </row>
    <row r="34" spans="1:4" ht="50.25" customHeight="1">
      <c r="A34" s="121"/>
      <c r="B34" s="122"/>
      <c r="C34" s="122"/>
      <c r="D34" s="123"/>
    </row>
    <row r="35" spans="1:4" ht="15.75">
      <c r="A35" s="105" t="s">
        <v>14</v>
      </c>
      <c r="B35" s="106"/>
      <c r="C35" s="106"/>
      <c r="D35" s="109"/>
    </row>
    <row r="36" spans="1:4" ht="39.75" customHeight="1" thickBot="1">
      <c r="A36" s="110"/>
      <c r="B36" s="111"/>
      <c r="C36" s="111"/>
      <c r="D36" s="112"/>
    </row>
    <row r="37" spans="1:4" ht="88.5" customHeight="1">
      <c r="A37" s="124" t="s">
        <v>19</v>
      </c>
      <c r="B37" s="124"/>
      <c r="C37" s="6"/>
      <c r="D37" s="7"/>
    </row>
    <row r="38" spans="1:4" ht="15.75">
      <c r="A38" s="8"/>
      <c r="B38" s="9" t="s">
        <v>20</v>
      </c>
      <c r="C38" s="104" t="s">
        <v>21</v>
      </c>
      <c r="D38" s="104"/>
    </row>
    <row r="39" spans="1:4" ht="15" customHeight="1">
      <c r="A39" s="11"/>
      <c r="B39" s="11"/>
      <c r="C39" s="11"/>
      <c r="D39" s="11"/>
    </row>
    <row r="40" spans="1:4" ht="15.75">
      <c r="A40" s="12"/>
      <c r="B40" s="12"/>
      <c r="C40" s="12"/>
      <c r="D40" s="12"/>
    </row>
    <row r="41" spans="1:4" ht="15.75">
      <c r="A41" s="12"/>
      <c r="B41" s="12"/>
      <c r="C41" s="12"/>
      <c r="D41" s="12"/>
    </row>
    <row r="42" spans="1:4" ht="15.75">
      <c r="A42" s="12"/>
      <c r="B42" s="12"/>
      <c r="C42" s="12"/>
      <c r="D42" s="12"/>
    </row>
    <row r="43" spans="1:4" ht="15.75">
      <c r="A43" s="12"/>
      <c r="B43" s="12"/>
      <c r="C43" s="12"/>
      <c r="D43" s="12"/>
    </row>
    <row r="44" spans="1:4" ht="15.75">
      <c r="A44" s="12"/>
      <c r="B44" s="12"/>
      <c r="C44" s="12"/>
      <c r="D44" s="12"/>
    </row>
    <row r="45" spans="1:4" ht="15.75">
      <c r="A45" s="101">
        <v>2</v>
      </c>
      <c r="B45" s="101"/>
      <c r="C45" s="101"/>
      <c r="D45" s="101"/>
    </row>
    <row r="46" spans="1:4" ht="15.75">
      <c r="A46" s="12"/>
      <c r="B46" s="12"/>
      <c r="C46" s="12"/>
      <c r="D46" s="12"/>
    </row>
    <row r="47" spans="1:4" ht="64.5" customHeight="1">
      <c r="A47" s="125" t="s">
        <v>28</v>
      </c>
      <c r="B47" s="126"/>
      <c r="C47" s="126"/>
      <c r="D47" s="126"/>
    </row>
    <row r="48" spans="1:4" ht="24.75" customHeight="1">
      <c r="A48" s="103"/>
      <c r="B48" s="103"/>
      <c r="C48" s="103"/>
      <c r="D48" s="103"/>
    </row>
    <row r="49" spans="1:4" ht="24.75" customHeight="1">
      <c r="A49" s="103"/>
      <c r="B49" s="103"/>
      <c r="C49" s="103"/>
      <c r="D49" s="103"/>
    </row>
    <row r="50" spans="1:4" ht="24.75" customHeight="1">
      <c r="A50" s="103"/>
      <c r="B50" s="103"/>
      <c r="C50" s="103"/>
      <c r="D50" s="103"/>
    </row>
    <row r="51" spans="1:4" ht="24.75" customHeight="1">
      <c r="A51" s="103"/>
      <c r="B51" s="103"/>
      <c r="C51" s="103"/>
      <c r="D51" s="103"/>
    </row>
    <row r="52" spans="1:4" ht="24.75" customHeight="1">
      <c r="A52" s="103"/>
      <c r="B52" s="103"/>
      <c r="C52" s="103"/>
      <c r="D52" s="103"/>
    </row>
    <row r="53" spans="1:4" ht="24.75" customHeight="1">
      <c r="A53" s="103"/>
      <c r="B53" s="103"/>
      <c r="C53" s="103"/>
      <c r="D53" s="103"/>
    </row>
    <row r="54" spans="1:4" ht="24.75" customHeight="1">
      <c r="A54" s="103"/>
      <c r="B54" s="103"/>
      <c r="C54" s="103"/>
      <c r="D54" s="103"/>
    </row>
    <row r="55" spans="1:4" ht="24.75" customHeight="1">
      <c r="A55" s="103"/>
      <c r="B55" s="103"/>
      <c r="C55" s="103"/>
      <c r="D55" s="103"/>
    </row>
    <row r="56" spans="1:4" ht="24.75" customHeight="1">
      <c r="A56" s="103"/>
      <c r="B56" s="103"/>
      <c r="C56" s="103"/>
      <c r="D56" s="103"/>
    </row>
    <row r="57" spans="1:4" ht="24.75" customHeight="1">
      <c r="A57" s="103"/>
      <c r="B57" s="103"/>
      <c r="C57" s="103"/>
      <c r="D57" s="103"/>
    </row>
    <row r="58" spans="1:4" ht="24.75" customHeight="1">
      <c r="A58" s="103"/>
      <c r="B58" s="103"/>
      <c r="C58" s="103"/>
      <c r="D58" s="103"/>
    </row>
    <row r="59" spans="1:4" ht="24.75" customHeight="1">
      <c r="A59" s="103"/>
      <c r="B59" s="103"/>
      <c r="C59" s="103"/>
      <c r="D59" s="103"/>
    </row>
    <row r="60" spans="1:4" ht="24.75" customHeight="1">
      <c r="A60" s="103"/>
      <c r="B60" s="103"/>
      <c r="C60" s="103"/>
      <c r="D60" s="103"/>
    </row>
    <row r="61" spans="1:4" ht="24.75" customHeight="1">
      <c r="A61" s="103"/>
      <c r="B61" s="103"/>
      <c r="C61" s="103"/>
      <c r="D61" s="103"/>
    </row>
    <row r="62" spans="1:4" ht="24.75" customHeight="1">
      <c r="A62" s="103"/>
      <c r="B62" s="103"/>
      <c r="C62" s="103"/>
      <c r="D62" s="103"/>
    </row>
    <row r="63" spans="1:4" ht="24.75" customHeight="1">
      <c r="A63" s="103"/>
      <c r="B63" s="103"/>
      <c r="C63" s="103"/>
      <c r="D63" s="103"/>
    </row>
    <row r="64" spans="1:4" ht="24.75" customHeight="1">
      <c r="A64" s="103"/>
      <c r="B64" s="103"/>
      <c r="C64" s="103"/>
      <c r="D64" s="103"/>
    </row>
    <row r="65" spans="1:4" ht="24.75" customHeight="1">
      <c r="A65" s="103"/>
      <c r="B65" s="103"/>
      <c r="C65" s="103"/>
      <c r="D65" s="103"/>
    </row>
    <row r="66" spans="1:4" ht="24.75" customHeight="1">
      <c r="A66" s="103"/>
      <c r="B66" s="103"/>
      <c r="C66" s="103"/>
      <c r="D66" s="103"/>
    </row>
    <row r="67" spans="1:4" ht="24.75" customHeight="1">
      <c r="A67" s="103"/>
      <c r="B67" s="103"/>
      <c r="C67" s="103"/>
      <c r="D67" s="103"/>
    </row>
    <row r="68" spans="1:4" ht="24.75" customHeight="1">
      <c r="A68" s="103"/>
      <c r="B68" s="103"/>
      <c r="C68" s="103"/>
      <c r="D68" s="103"/>
    </row>
    <row r="69" spans="1:4" ht="24.75" customHeight="1">
      <c r="A69" s="103"/>
      <c r="B69" s="103"/>
      <c r="C69" s="103"/>
      <c r="D69" s="103"/>
    </row>
    <row r="70" spans="1:4" ht="24.75" customHeight="1">
      <c r="A70" s="103"/>
      <c r="B70" s="103"/>
      <c r="C70" s="103"/>
      <c r="D70" s="103"/>
    </row>
    <row r="71" spans="1:4" ht="24.75" customHeight="1">
      <c r="A71" s="103"/>
      <c r="B71" s="103"/>
      <c r="C71" s="103"/>
      <c r="D71" s="103"/>
    </row>
    <row r="72" spans="1:4" ht="24.75" customHeight="1">
      <c r="A72" s="98"/>
      <c r="B72" s="98"/>
      <c r="C72" s="98"/>
      <c r="D72" s="98"/>
    </row>
    <row r="73" spans="1:4" ht="15.75">
      <c r="A73" s="98">
        <v>3</v>
      </c>
      <c r="B73" s="98"/>
      <c r="C73" s="98"/>
      <c r="D73" s="98"/>
    </row>
  </sheetData>
  <sheetProtection/>
  <mergeCells count="68">
    <mergeCell ref="A6:C6"/>
    <mergeCell ref="A12:D12"/>
    <mergeCell ref="A13:D13"/>
    <mergeCell ref="A10:D10"/>
    <mergeCell ref="A7:C7"/>
    <mergeCell ref="B19:C19"/>
    <mergeCell ref="A23:D23"/>
    <mergeCell ref="A26:B26"/>
    <mergeCell ref="A34:D34"/>
    <mergeCell ref="A21:D21"/>
    <mergeCell ref="C26:D26"/>
    <mergeCell ref="A24:D24"/>
    <mergeCell ref="A20:D20"/>
    <mergeCell ref="A28:D28"/>
    <mergeCell ref="A1:D1"/>
    <mergeCell ref="A11:D11"/>
    <mergeCell ref="A9:C9"/>
    <mergeCell ref="A5:D5"/>
    <mergeCell ref="A17:D17"/>
    <mergeCell ref="A4:D4"/>
    <mergeCell ref="A14:D14"/>
    <mergeCell ref="B16:C16"/>
    <mergeCell ref="A48:D48"/>
    <mergeCell ref="B15:C15"/>
    <mergeCell ref="A27:D27"/>
    <mergeCell ref="A31:D31"/>
    <mergeCell ref="A32:D32"/>
    <mergeCell ref="A37:B37"/>
    <mergeCell ref="B18:C18"/>
    <mergeCell ref="A47:D47"/>
    <mergeCell ref="A25:B25"/>
    <mergeCell ref="C25:D25"/>
    <mergeCell ref="A49:D49"/>
    <mergeCell ref="A50:D50"/>
    <mergeCell ref="C38:D38"/>
    <mergeCell ref="A29:B29"/>
    <mergeCell ref="C29:D29"/>
    <mergeCell ref="A33:D33"/>
    <mergeCell ref="A35:D35"/>
    <mergeCell ref="A36:D36"/>
    <mergeCell ref="A30:B30"/>
    <mergeCell ref="C30:D30"/>
    <mergeCell ref="A51:D51"/>
    <mergeCell ref="A52:D52"/>
    <mergeCell ref="A53:D53"/>
    <mergeCell ref="A54:D54"/>
    <mergeCell ref="A55:D55"/>
    <mergeCell ref="A56:D56"/>
    <mergeCell ref="A67:D67"/>
    <mergeCell ref="A68:D68"/>
    <mergeCell ref="A64:D64"/>
    <mergeCell ref="A65:D65"/>
    <mergeCell ref="A57:D57"/>
    <mergeCell ref="A58:D58"/>
    <mergeCell ref="A59:D59"/>
    <mergeCell ref="A60:D60"/>
    <mergeCell ref="A61:D61"/>
    <mergeCell ref="A62:D62"/>
    <mergeCell ref="A73:D73"/>
    <mergeCell ref="A8:C8"/>
    <mergeCell ref="A45:D45"/>
    <mergeCell ref="A22:D22"/>
    <mergeCell ref="A72:D72"/>
    <mergeCell ref="A69:D69"/>
    <mergeCell ref="A70:D70"/>
    <mergeCell ref="A71:D71"/>
    <mergeCell ref="A66:D66"/>
    <mergeCell ref="A63:D63"/>
  </mergeCells>
  <printOptions horizontalCentered="1"/>
  <pageMargins left="0.5905511811023623" right="0.5905511811023623" top="0.984251968503937" bottom="0.984251968503937" header="0.4724409448818898" footer="0.1968503937007874"/>
  <pageSetup horizontalDpi="600" verticalDpi="600" orientation="portrait" paperSize="9" scale="99" r:id="rId1"/>
  <headerFooter alignWithMargins="0">
    <oddHeader>&amp;R&amp;"Times New Roman,Normál"&amp;12 1. melléklet</oddHead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zoomScalePageLayoutView="0" workbookViewId="0" topLeftCell="A28">
      <selection activeCell="C29" sqref="C29:C33"/>
    </sheetView>
  </sheetViews>
  <sheetFormatPr defaultColWidth="9.140625" defaultRowHeight="12.75"/>
  <cols>
    <col min="1" max="1" width="62.28125" style="14" customWidth="1"/>
    <col min="2" max="2" width="15.421875" style="14" customWidth="1"/>
    <col min="3" max="3" width="16.57421875" style="14" customWidth="1"/>
    <col min="4" max="4" width="17.8515625" style="14" customWidth="1"/>
    <col min="5" max="5" width="13.00390625" style="14" customWidth="1"/>
    <col min="6" max="6" width="9.140625" style="14" customWidth="1"/>
    <col min="7" max="16384" width="9.140625" style="15" customWidth="1"/>
  </cols>
  <sheetData>
    <row r="1" spans="1:4" ht="24" customHeight="1" thickBot="1">
      <c r="A1" s="13" t="s">
        <v>0</v>
      </c>
      <c r="B1" s="174"/>
      <c r="C1" s="174"/>
      <c r="D1" s="175"/>
    </row>
    <row r="2" spans="1:4" ht="20.25" customHeight="1" thickBot="1">
      <c r="A2" s="178"/>
      <c r="B2" s="178"/>
      <c r="C2" s="178"/>
      <c r="D2" s="178"/>
    </row>
    <row r="3" spans="1:4" ht="18" customHeight="1">
      <c r="A3" s="171" t="s">
        <v>47</v>
      </c>
      <c r="B3" s="172"/>
      <c r="C3" s="172"/>
      <c r="D3" s="173"/>
    </row>
    <row r="4" spans="1:4" ht="21.75" customHeight="1" thickBot="1">
      <c r="A4" s="16" t="s">
        <v>51</v>
      </c>
      <c r="B4" s="17" t="s">
        <v>38</v>
      </c>
      <c r="C4" s="22" t="s">
        <v>39</v>
      </c>
      <c r="D4" s="18" t="s">
        <v>18</v>
      </c>
    </row>
    <row r="5" spans="1:4" ht="15.75">
      <c r="A5" s="41" t="s">
        <v>142</v>
      </c>
      <c r="B5" s="37"/>
      <c r="C5" s="21">
        <v>293299</v>
      </c>
      <c r="D5" s="20">
        <f aca="true" t="shared" si="0" ref="D5:D24">B5*C5</f>
        <v>0</v>
      </c>
    </row>
    <row r="6" spans="1:4" ht="15.75">
      <c r="A6" s="41" t="s">
        <v>143</v>
      </c>
      <c r="B6" s="37"/>
      <c r="C6" s="21">
        <v>371958</v>
      </c>
      <c r="D6" s="20">
        <f t="shared" si="0"/>
        <v>0</v>
      </c>
    </row>
    <row r="7" spans="1:4" ht="15.75">
      <c r="A7" s="41" t="s">
        <v>124</v>
      </c>
      <c r="B7" s="37"/>
      <c r="C7" s="21">
        <v>79939</v>
      </c>
      <c r="D7" s="20">
        <f t="shared" si="0"/>
        <v>0</v>
      </c>
    </row>
    <row r="8" spans="1:4" ht="15.75">
      <c r="A8" s="41" t="s">
        <v>126</v>
      </c>
      <c r="B8" s="37"/>
      <c r="C8" s="21">
        <v>121199</v>
      </c>
      <c r="D8" s="20">
        <f t="shared" si="0"/>
        <v>0</v>
      </c>
    </row>
    <row r="9" spans="1:4" ht="15.75">
      <c r="A9" s="41" t="s">
        <v>125</v>
      </c>
      <c r="B9" s="37"/>
      <c r="C9" s="21">
        <v>149068</v>
      </c>
      <c r="D9" s="20">
        <f t="shared" si="0"/>
        <v>0</v>
      </c>
    </row>
    <row r="10" spans="1:4" ht="15.75">
      <c r="A10" s="41" t="s">
        <v>129</v>
      </c>
      <c r="B10" s="37"/>
      <c r="C10" s="21">
        <v>37125</v>
      </c>
      <c r="D10" s="20">
        <f t="shared" si="0"/>
        <v>0</v>
      </c>
    </row>
    <row r="11" spans="1:4" ht="15.75">
      <c r="A11" s="41" t="s">
        <v>144</v>
      </c>
      <c r="B11" s="37"/>
      <c r="C11" s="21">
        <v>38643</v>
      </c>
      <c r="D11" s="20">
        <f t="shared" si="0"/>
        <v>0</v>
      </c>
    </row>
    <row r="12" spans="1:4" ht="15.75" customHeight="1">
      <c r="A12" s="41" t="s">
        <v>145</v>
      </c>
      <c r="B12" s="37"/>
      <c r="C12" s="21">
        <v>752</v>
      </c>
      <c r="D12" s="20">
        <f>B12*C12</f>
        <v>0</v>
      </c>
    </row>
    <row r="13" spans="1:4" ht="15.75">
      <c r="A13" s="41" t="s">
        <v>146</v>
      </c>
      <c r="B13" s="37"/>
      <c r="C13" s="21">
        <v>316869</v>
      </c>
      <c r="D13" s="20">
        <f>B13*C13</f>
        <v>0</v>
      </c>
    </row>
    <row r="14" spans="1:4" ht="15.75">
      <c r="A14" s="41" t="s">
        <v>88</v>
      </c>
      <c r="B14" s="37"/>
      <c r="C14" s="21">
        <v>322885</v>
      </c>
      <c r="D14" s="20">
        <f>B14*C14</f>
        <v>0</v>
      </c>
    </row>
    <row r="15" spans="1:4" ht="15.75">
      <c r="A15" s="41" t="s">
        <v>147</v>
      </c>
      <c r="B15" s="37"/>
      <c r="C15" s="21">
        <v>90874</v>
      </c>
      <c r="D15" s="20">
        <f t="shared" si="0"/>
        <v>0</v>
      </c>
    </row>
    <row r="16" spans="1:4" ht="15.75">
      <c r="A16" s="41" t="s">
        <v>148</v>
      </c>
      <c r="B16" s="37"/>
      <c r="C16" s="21">
        <v>111496</v>
      </c>
      <c r="D16" s="20">
        <f t="shared" si="0"/>
        <v>0</v>
      </c>
    </row>
    <row r="17" spans="1:4" ht="15.75">
      <c r="A17" s="41" t="s">
        <v>149</v>
      </c>
      <c r="B17" s="37"/>
      <c r="C17" s="21">
        <v>68199</v>
      </c>
      <c r="D17" s="20">
        <f t="shared" si="0"/>
        <v>0</v>
      </c>
    </row>
    <row r="18" spans="1:4" ht="15.75">
      <c r="A18" s="41" t="s">
        <v>90</v>
      </c>
      <c r="B18" s="37"/>
      <c r="C18" s="21">
        <v>48766</v>
      </c>
      <c r="D18" s="20">
        <f t="shared" si="0"/>
        <v>0</v>
      </c>
    </row>
    <row r="19" spans="1:4" ht="15.75">
      <c r="A19" s="41" t="s">
        <v>130</v>
      </c>
      <c r="B19" s="37"/>
      <c r="C19" s="21">
        <v>13564</v>
      </c>
      <c r="D19" s="20">
        <f t="shared" si="0"/>
        <v>0</v>
      </c>
    </row>
    <row r="20" spans="1:4" ht="15.75">
      <c r="A20" s="41" t="s">
        <v>91</v>
      </c>
      <c r="B20" s="37"/>
      <c r="C20" s="21">
        <v>4819</v>
      </c>
      <c r="D20" s="20">
        <f t="shared" si="0"/>
        <v>0</v>
      </c>
    </row>
    <row r="21" spans="1:4" ht="15.75">
      <c r="A21" s="41" t="s">
        <v>35</v>
      </c>
      <c r="B21" s="37"/>
      <c r="C21" s="21">
        <v>568</v>
      </c>
      <c r="D21" s="20">
        <f>B21*C21</f>
        <v>0</v>
      </c>
    </row>
    <row r="22" spans="1:4" ht="15.75">
      <c r="A22" s="41" t="s">
        <v>36</v>
      </c>
      <c r="B22" s="38"/>
      <c r="C22" s="21">
        <v>6720</v>
      </c>
      <c r="D22" s="20">
        <f>B22*C22</f>
        <v>0</v>
      </c>
    </row>
    <row r="23" spans="1:4" ht="15.75">
      <c r="A23" s="41" t="s">
        <v>89</v>
      </c>
      <c r="B23" s="38"/>
      <c r="C23" s="21">
        <v>45809</v>
      </c>
      <c r="D23" s="20">
        <f t="shared" si="0"/>
        <v>0</v>
      </c>
    </row>
    <row r="24" spans="1:4" ht="16.5" thickBot="1">
      <c r="A24" s="41" t="s">
        <v>131</v>
      </c>
      <c r="B24" s="38"/>
      <c r="C24" s="21">
        <v>37125</v>
      </c>
      <c r="D24" s="20">
        <f t="shared" si="0"/>
        <v>0</v>
      </c>
    </row>
    <row r="25" spans="1:4" ht="21.75" customHeight="1" thickBot="1">
      <c r="A25" s="169" t="s">
        <v>48</v>
      </c>
      <c r="B25" s="170"/>
      <c r="C25" s="170"/>
      <c r="D25" s="23">
        <f>SUM(D5:D24)</f>
        <v>0</v>
      </c>
    </row>
    <row r="26" spans="1:4" ht="15" customHeight="1" thickBot="1">
      <c r="A26" s="43"/>
      <c r="B26" s="43"/>
      <c r="C26" s="43"/>
      <c r="D26" s="42"/>
    </row>
    <row r="27" spans="1:4" ht="18" customHeight="1">
      <c r="A27" s="171" t="s">
        <v>49</v>
      </c>
      <c r="B27" s="172"/>
      <c r="C27" s="172"/>
      <c r="D27" s="173"/>
    </row>
    <row r="28" spans="1:4" ht="21.75" customHeight="1" thickBot="1">
      <c r="A28" s="16" t="s">
        <v>50</v>
      </c>
      <c r="B28" s="17" t="s">
        <v>40</v>
      </c>
      <c r="C28" s="22" t="s">
        <v>17</v>
      </c>
      <c r="D28" s="18" t="s">
        <v>18</v>
      </c>
    </row>
    <row r="29" spans="1:4" ht="15.75">
      <c r="A29" s="41" t="s">
        <v>139</v>
      </c>
      <c r="B29" s="37"/>
      <c r="C29" s="21">
        <v>6745</v>
      </c>
      <c r="D29" s="20">
        <f>B29*C29</f>
        <v>0</v>
      </c>
    </row>
    <row r="30" spans="1:4" ht="15.75">
      <c r="A30" s="41" t="s">
        <v>140</v>
      </c>
      <c r="B30" s="37"/>
      <c r="C30" s="21">
        <v>16131</v>
      </c>
      <c r="D30" s="20">
        <f>B30*C30</f>
        <v>0</v>
      </c>
    </row>
    <row r="31" spans="1:4" ht="15.75">
      <c r="A31" s="41" t="s">
        <v>141</v>
      </c>
      <c r="B31" s="37"/>
      <c r="C31" s="21">
        <v>16969</v>
      </c>
      <c r="D31" s="20">
        <f>B31*C31</f>
        <v>0</v>
      </c>
    </row>
    <row r="32" spans="1:4" ht="15.75">
      <c r="A32" s="41" t="s">
        <v>92</v>
      </c>
      <c r="B32" s="37"/>
      <c r="C32" s="21">
        <v>81251</v>
      </c>
      <c r="D32" s="20">
        <f>B32*C32</f>
        <v>0</v>
      </c>
    </row>
    <row r="33" spans="1:4" ht="16.5" thickBot="1">
      <c r="A33" s="41" t="s">
        <v>93</v>
      </c>
      <c r="B33" s="37"/>
      <c r="C33" s="21">
        <v>229175</v>
      </c>
      <c r="D33" s="20">
        <f>B33*C33</f>
        <v>0</v>
      </c>
    </row>
    <row r="34" spans="1:4" ht="21.75" customHeight="1" thickBot="1">
      <c r="A34" s="169" t="s">
        <v>52</v>
      </c>
      <c r="B34" s="170"/>
      <c r="C34" s="170"/>
      <c r="D34" s="23">
        <f>SUM(D29:D33)</f>
        <v>0</v>
      </c>
    </row>
    <row r="35" spans="1:4" ht="14.25" customHeight="1" thickBot="1">
      <c r="A35" s="43"/>
      <c r="B35" s="43"/>
      <c r="C35" s="43"/>
      <c r="D35" s="42"/>
    </row>
    <row r="36" spans="1:4" ht="18" customHeight="1">
      <c r="A36" s="171" t="s">
        <v>53</v>
      </c>
      <c r="B36" s="172"/>
      <c r="C36" s="172"/>
      <c r="D36" s="173"/>
    </row>
    <row r="37" spans="1:4" ht="21.75" customHeight="1" thickBot="1">
      <c r="A37" s="16" t="s">
        <v>54</v>
      </c>
      <c r="B37" s="17" t="s">
        <v>40</v>
      </c>
      <c r="C37" s="22" t="s">
        <v>17</v>
      </c>
      <c r="D37" s="18" t="s">
        <v>18</v>
      </c>
    </row>
    <row r="38" spans="1:4" ht="15.75">
      <c r="A38" s="41" t="s">
        <v>94</v>
      </c>
      <c r="B38" s="37"/>
      <c r="C38" s="21">
        <v>64039</v>
      </c>
      <c r="D38" s="20">
        <f aca="true" t="shared" si="1" ref="D38:D49">B38*C38</f>
        <v>0</v>
      </c>
    </row>
    <row r="39" spans="1:4" ht="15.75">
      <c r="A39" s="41" t="s">
        <v>95</v>
      </c>
      <c r="B39" s="37"/>
      <c r="C39" s="21">
        <v>73342</v>
      </c>
      <c r="D39" s="20">
        <f t="shared" si="1"/>
        <v>0</v>
      </c>
    </row>
    <row r="40" spans="1:4" ht="15.75">
      <c r="A40" s="41" t="s">
        <v>96</v>
      </c>
      <c r="B40" s="37"/>
      <c r="C40" s="21">
        <v>46363</v>
      </c>
      <c r="D40" s="20">
        <f t="shared" si="1"/>
        <v>0</v>
      </c>
    </row>
    <row r="41" spans="1:4" ht="15.75">
      <c r="A41" s="41" t="s">
        <v>32</v>
      </c>
      <c r="B41" s="37"/>
      <c r="C41" s="21">
        <v>3154</v>
      </c>
      <c r="D41" s="20">
        <f t="shared" si="1"/>
        <v>0</v>
      </c>
    </row>
    <row r="42" spans="1:4" ht="15.75">
      <c r="A42" s="41" t="s">
        <v>33</v>
      </c>
      <c r="B42" s="37"/>
      <c r="C42" s="21">
        <v>55049</v>
      </c>
      <c r="D42" s="20">
        <f t="shared" si="1"/>
        <v>0</v>
      </c>
    </row>
    <row r="43" spans="1:4" ht="15.75">
      <c r="A43" s="41" t="s">
        <v>34</v>
      </c>
      <c r="B43" s="37"/>
      <c r="C43" s="21">
        <v>107879</v>
      </c>
      <c r="D43" s="20">
        <f t="shared" si="1"/>
        <v>0</v>
      </c>
    </row>
    <row r="44" spans="1:4" ht="15.75">
      <c r="A44" s="41" t="s">
        <v>97</v>
      </c>
      <c r="B44" s="37"/>
      <c r="C44" s="21">
        <v>16394</v>
      </c>
      <c r="D44" s="20">
        <f t="shared" si="1"/>
        <v>0</v>
      </c>
    </row>
    <row r="45" spans="1:4" ht="15.75">
      <c r="A45" s="41" t="s">
        <v>132</v>
      </c>
      <c r="B45" s="37"/>
      <c r="C45" s="21">
        <v>12389</v>
      </c>
      <c r="D45" s="20">
        <f t="shared" si="1"/>
        <v>0</v>
      </c>
    </row>
    <row r="46" spans="1:4" ht="15.75">
      <c r="A46" s="41" t="s">
        <v>56</v>
      </c>
      <c r="B46" s="37"/>
      <c r="C46" s="21">
        <v>8823</v>
      </c>
      <c r="D46" s="20">
        <f t="shared" si="1"/>
        <v>0</v>
      </c>
    </row>
    <row r="47" spans="1:4" ht="15.75">
      <c r="A47" s="41" t="s">
        <v>57</v>
      </c>
      <c r="B47" s="37"/>
      <c r="C47" s="21">
        <v>9360</v>
      </c>
      <c r="D47" s="20">
        <f t="shared" si="1"/>
        <v>0</v>
      </c>
    </row>
    <row r="48" spans="1:4" ht="15.75">
      <c r="A48" s="41" t="s">
        <v>58</v>
      </c>
      <c r="B48" s="37"/>
      <c r="C48" s="21">
        <v>15780</v>
      </c>
      <c r="D48" s="20">
        <f t="shared" si="1"/>
        <v>0</v>
      </c>
    </row>
    <row r="49" spans="1:4" ht="18.75" customHeight="1" thickBot="1">
      <c r="A49" s="41" t="s">
        <v>133</v>
      </c>
      <c r="B49" s="38"/>
      <c r="C49" s="21">
        <v>132644</v>
      </c>
      <c r="D49" s="20">
        <f t="shared" si="1"/>
        <v>0</v>
      </c>
    </row>
    <row r="50" spans="1:4" ht="21.75" customHeight="1" thickBot="1">
      <c r="A50" s="169" t="s">
        <v>55</v>
      </c>
      <c r="B50" s="170"/>
      <c r="C50" s="170"/>
      <c r="D50" s="23">
        <f>SUM(D38:D49)</f>
        <v>0</v>
      </c>
    </row>
    <row r="51" spans="1:4" ht="67.5" customHeight="1" thickBot="1">
      <c r="A51" s="8" t="s">
        <v>19</v>
      </c>
      <c r="B51" s="8" t="s">
        <v>20</v>
      </c>
      <c r="C51" s="177"/>
      <c r="D51" s="177"/>
    </row>
    <row r="52" spans="1:4" ht="17.25" customHeight="1">
      <c r="A52" s="15"/>
      <c r="B52" s="176" t="s">
        <v>21</v>
      </c>
      <c r="C52" s="176"/>
      <c r="D52" s="176"/>
    </row>
    <row r="53" spans="1:4" ht="49.5" customHeight="1">
      <c r="A53" s="30"/>
      <c r="B53" s="49">
        <v>4</v>
      </c>
      <c r="C53" s="30"/>
      <c r="D53" s="30"/>
    </row>
    <row r="54" spans="1:4" ht="15.75">
      <c r="A54" s="15"/>
      <c r="B54" s="15"/>
      <c r="C54" s="15"/>
      <c r="D54" s="15"/>
    </row>
    <row r="55" spans="1:4" ht="15.75">
      <c r="A55" s="15"/>
      <c r="B55" s="15"/>
      <c r="C55" s="15"/>
      <c r="D55" s="15"/>
    </row>
    <row r="56" spans="1:4" ht="15.75">
      <c r="A56" s="15"/>
      <c r="B56" s="15"/>
      <c r="C56" s="15"/>
      <c r="D56" s="15"/>
    </row>
    <row r="57" spans="1:4" ht="15.75">
      <c r="A57" s="15"/>
      <c r="B57" s="15"/>
      <c r="C57" s="15"/>
      <c r="D57" s="15"/>
    </row>
    <row r="58" spans="1:4" ht="15.75">
      <c r="A58" s="15"/>
      <c r="B58" s="15"/>
      <c r="C58" s="15"/>
      <c r="D58" s="15"/>
    </row>
    <row r="59" spans="1:4" ht="15.75">
      <c r="A59" s="15"/>
      <c r="B59" s="15"/>
      <c r="C59" s="15"/>
      <c r="D59" s="15"/>
    </row>
    <row r="60" spans="1:4" ht="15.75">
      <c r="A60" s="15"/>
      <c r="B60" s="15"/>
      <c r="C60" s="15"/>
      <c r="D60" s="15"/>
    </row>
    <row r="61" spans="1:4" ht="15.75">
      <c r="A61" s="15"/>
      <c r="B61" s="15"/>
      <c r="C61" s="15"/>
      <c r="D61" s="15"/>
    </row>
    <row r="62" spans="1:4" ht="15.75">
      <c r="A62" s="15"/>
      <c r="B62" s="15"/>
      <c r="C62" s="15"/>
      <c r="D62" s="15"/>
    </row>
    <row r="63" spans="1:4" ht="15.75">
      <c r="A63" s="15"/>
      <c r="B63" s="15"/>
      <c r="C63" s="15"/>
      <c r="D63" s="15"/>
    </row>
    <row r="64" spans="1:4" ht="15.75">
      <c r="A64" s="15"/>
      <c r="B64" s="15"/>
      <c r="C64" s="15"/>
      <c r="D64" s="15"/>
    </row>
    <row r="65" spans="1:4" ht="15.75">
      <c r="A65" s="15"/>
      <c r="B65" s="15"/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/>
      <c r="B67" s="15"/>
      <c r="C67" s="15"/>
      <c r="D67" s="15"/>
    </row>
    <row r="68" spans="1:4" ht="15.75">
      <c r="A68" s="15"/>
      <c r="B68" s="15"/>
      <c r="C68" s="15"/>
      <c r="D68" s="15"/>
    </row>
    <row r="69" spans="1:4" ht="15.75">
      <c r="A69" s="15"/>
      <c r="B69" s="15"/>
      <c r="C69" s="15"/>
      <c r="D69" s="15"/>
    </row>
    <row r="70" spans="1:4" ht="15.75">
      <c r="A70" s="15"/>
      <c r="B70" s="15"/>
      <c r="C70" s="15"/>
      <c r="D70" s="15"/>
    </row>
    <row r="71" spans="1:4" ht="15.75">
      <c r="A71" s="15"/>
      <c r="B71" s="15"/>
      <c r="C71" s="15"/>
      <c r="D71" s="15"/>
    </row>
  </sheetData>
  <sheetProtection/>
  <mergeCells count="10">
    <mergeCell ref="A34:C34"/>
    <mergeCell ref="A36:D36"/>
    <mergeCell ref="A50:C50"/>
    <mergeCell ref="B1:D1"/>
    <mergeCell ref="B52:D52"/>
    <mergeCell ref="C51:D51"/>
    <mergeCell ref="A25:C25"/>
    <mergeCell ref="A2:D2"/>
    <mergeCell ref="A3:D3"/>
    <mergeCell ref="A27:D27"/>
  </mergeCells>
  <printOptions horizontalCentered="1"/>
  <pageMargins left="0.3937007874015748" right="0.3937007874015748" top="0.7874015748031497" bottom="0.7874015748031497" header="0.35433070866141736" footer="0.15748031496062992"/>
  <pageSetup fitToHeight="1" fitToWidth="1" horizontalDpi="600" verticalDpi="600" orientation="portrait" paperSize="9" scale="76" r:id="rId1"/>
  <headerFooter alignWithMargins="0">
    <oddHeader>&amp;R&amp;"Times New Roman,Normál"&amp;12 1.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0">
      <selection activeCell="B5" sqref="B5:B17"/>
    </sheetView>
  </sheetViews>
  <sheetFormatPr defaultColWidth="9.140625" defaultRowHeight="12.75"/>
  <cols>
    <col min="1" max="1" width="53.421875" style="14" customWidth="1"/>
    <col min="2" max="2" width="14.140625" style="14" customWidth="1"/>
    <col min="3" max="3" width="16.57421875" style="14" customWidth="1"/>
    <col min="4" max="4" width="17.8515625" style="14" customWidth="1"/>
    <col min="5" max="7" width="9.140625" style="14" customWidth="1"/>
    <col min="8" max="16384" width="9.140625" style="15" customWidth="1"/>
  </cols>
  <sheetData>
    <row r="1" spans="1:4" ht="24" customHeight="1" thickBot="1">
      <c r="A1" s="13" t="s">
        <v>0</v>
      </c>
      <c r="B1" s="174"/>
      <c r="C1" s="174"/>
      <c r="D1" s="175"/>
    </row>
    <row r="2" spans="1:4" ht="15.75" customHeight="1" thickBot="1">
      <c r="A2" s="180"/>
      <c r="B2" s="180"/>
      <c r="C2" s="180"/>
      <c r="D2" s="180"/>
    </row>
    <row r="3" spans="1:4" ht="21.75" customHeight="1">
      <c r="A3" s="171" t="s">
        <v>59</v>
      </c>
      <c r="B3" s="172"/>
      <c r="C3" s="172"/>
      <c r="D3" s="173"/>
    </row>
    <row r="4" spans="1:4" ht="21.75" customHeight="1" thickBot="1">
      <c r="A4" s="16" t="s">
        <v>60</v>
      </c>
      <c r="B4" s="17" t="s">
        <v>40</v>
      </c>
      <c r="C4" s="22" t="s">
        <v>17</v>
      </c>
      <c r="D4" s="18" t="s">
        <v>18</v>
      </c>
    </row>
    <row r="5" spans="1:4" ht="15.75">
      <c r="A5" s="41" t="s">
        <v>61</v>
      </c>
      <c r="B5" s="37"/>
      <c r="C5" s="21">
        <v>28907</v>
      </c>
      <c r="D5" s="20">
        <f aca="true" t="shared" si="0" ref="D5:D17">B5*C5</f>
        <v>0</v>
      </c>
    </row>
    <row r="6" spans="1:4" ht="15.75">
      <c r="A6" s="41" t="s">
        <v>62</v>
      </c>
      <c r="B6" s="37"/>
      <c r="C6" s="21">
        <v>20761</v>
      </c>
      <c r="D6" s="20">
        <f t="shared" si="0"/>
        <v>0</v>
      </c>
    </row>
    <row r="7" spans="1:4" ht="15.75">
      <c r="A7" s="41" t="s">
        <v>63</v>
      </c>
      <c r="B7" s="37"/>
      <c r="C7" s="21">
        <v>83278</v>
      </c>
      <c r="D7" s="20">
        <f t="shared" si="0"/>
        <v>0</v>
      </c>
    </row>
    <row r="8" spans="1:4" ht="15.75">
      <c r="A8" s="41" t="s">
        <v>98</v>
      </c>
      <c r="B8" s="37"/>
      <c r="C8" s="21">
        <v>91951</v>
      </c>
      <c r="D8" s="20">
        <f>B8*C8</f>
        <v>0</v>
      </c>
    </row>
    <row r="9" spans="1:4" ht="15.75">
      <c r="A9" s="41" t="s">
        <v>99</v>
      </c>
      <c r="B9" s="37"/>
      <c r="C9" s="21">
        <v>219238</v>
      </c>
      <c r="D9" s="20">
        <f>B9*C9</f>
        <v>0</v>
      </c>
    </row>
    <row r="10" spans="1:4" ht="15.75">
      <c r="A10" s="41" t="s">
        <v>100</v>
      </c>
      <c r="B10" s="37"/>
      <c r="C10" s="21">
        <v>17182</v>
      </c>
      <c r="D10" s="20">
        <f t="shared" si="0"/>
        <v>0</v>
      </c>
    </row>
    <row r="11" spans="1:4" ht="15.75">
      <c r="A11" s="41" t="s">
        <v>101</v>
      </c>
      <c r="B11" s="37"/>
      <c r="C11" s="21">
        <v>8984</v>
      </c>
      <c r="D11" s="20">
        <f t="shared" si="0"/>
        <v>0</v>
      </c>
    </row>
    <row r="12" spans="1:4" ht="15.75">
      <c r="A12" s="41" t="s">
        <v>134</v>
      </c>
      <c r="B12" s="37"/>
      <c r="C12" s="21">
        <v>7408</v>
      </c>
      <c r="D12" s="20">
        <f t="shared" si="0"/>
        <v>0</v>
      </c>
    </row>
    <row r="13" spans="1:4" ht="15.75">
      <c r="A13" s="41" t="s">
        <v>135</v>
      </c>
      <c r="B13" s="37"/>
      <c r="C13" s="21">
        <v>7095</v>
      </c>
      <c r="D13" s="20">
        <f t="shared" si="0"/>
        <v>0</v>
      </c>
    </row>
    <row r="14" spans="1:4" ht="15.75">
      <c r="A14" s="41" t="s">
        <v>102</v>
      </c>
      <c r="B14" s="37"/>
      <c r="C14" s="21">
        <v>501</v>
      </c>
      <c r="D14" s="20">
        <f t="shared" si="0"/>
        <v>0</v>
      </c>
    </row>
    <row r="15" spans="1:4" ht="15.75">
      <c r="A15" s="41" t="s">
        <v>103</v>
      </c>
      <c r="B15" s="37"/>
      <c r="C15" s="21">
        <v>176</v>
      </c>
      <c r="D15" s="20">
        <f t="shared" si="0"/>
        <v>0</v>
      </c>
    </row>
    <row r="16" spans="1:4" ht="15.75">
      <c r="A16" s="41" t="s">
        <v>104</v>
      </c>
      <c r="B16" s="37"/>
      <c r="C16" s="21">
        <v>150</v>
      </c>
      <c r="D16" s="20">
        <f t="shared" si="0"/>
        <v>0</v>
      </c>
    </row>
    <row r="17" spans="1:4" ht="16.5" thickBot="1">
      <c r="A17" s="41" t="s">
        <v>64</v>
      </c>
      <c r="B17" s="37"/>
      <c r="C17" s="21">
        <v>45737</v>
      </c>
      <c r="D17" s="20">
        <f t="shared" si="0"/>
        <v>0</v>
      </c>
    </row>
    <row r="18" spans="1:4" ht="21.75" customHeight="1" thickBot="1">
      <c r="A18" s="169" t="s">
        <v>65</v>
      </c>
      <c r="B18" s="170"/>
      <c r="C18" s="170"/>
      <c r="D18" s="23">
        <f>SUM(D5:D17)</f>
        <v>0</v>
      </c>
    </row>
    <row r="19" spans="1:4" ht="12.75" customHeight="1" thickBot="1">
      <c r="A19" s="45"/>
      <c r="B19" s="45"/>
      <c r="C19" s="45"/>
      <c r="D19" s="44"/>
    </row>
    <row r="20" spans="1:4" ht="21.75" customHeight="1">
      <c r="A20" s="171" t="s">
        <v>66</v>
      </c>
      <c r="B20" s="172"/>
      <c r="C20" s="172"/>
      <c r="D20" s="173"/>
    </row>
    <row r="21" spans="1:4" ht="21.75" customHeight="1" thickBot="1">
      <c r="A21" s="16" t="s">
        <v>67</v>
      </c>
      <c r="B21" s="17" t="s">
        <v>40</v>
      </c>
      <c r="C21" s="22" t="s">
        <v>17</v>
      </c>
      <c r="D21" s="18" t="s">
        <v>18</v>
      </c>
    </row>
    <row r="22" spans="1:4" ht="15.75">
      <c r="A22" s="41" t="s">
        <v>150</v>
      </c>
      <c r="B22" s="37"/>
      <c r="C22" s="21">
        <v>5520</v>
      </c>
      <c r="D22" s="20">
        <f aca="true" t="shared" si="1" ref="D22:D32">B22*C22</f>
        <v>0</v>
      </c>
    </row>
    <row r="23" spans="1:4" ht="15.75">
      <c r="A23" s="41" t="s">
        <v>69</v>
      </c>
      <c r="B23" s="37"/>
      <c r="C23" s="21">
        <v>17770</v>
      </c>
      <c r="D23" s="20">
        <f t="shared" si="1"/>
        <v>0</v>
      </c>
    </row>
    <row r="24" spans="1:4" ht="15.75">
      <c r="A24" s="41" t="s">
        <v>70</v>
      </c>
      <c r="B24" s="37"/>
      <c r="C24" s="21">
        <v>5263</v>
      </c>
      <c r="D24" s="20">
        <f t="shared" si="1"/>
        <v>0</v>
      </c>
    </row>
    <row r="25" spans="1:4" ht="15.75">
      <c r="A25" s="41" t="s">
        <v>30</v>
      </c>
      <c r="B25" s="37"/>
      <c r="C25" s="21">
        <v>2988</v>
      </c>
      <c r="D25" s="20">
        <f t="shared" si="1"/>
        <v>0</v>
      </c>
    </row>
    <row r="26" spans="1:4" ht="15.75">
      <c r="A26" s="41" t="s">
        <v>136</v>
      </c>
      <c r="B26" s="37"/>
      <c r="C26" s="21">
        <v>11349</v>
      </c>
      <c r="D26" s="20">
        <f t="shared" si="1"/>
        <v>0</v>
      </c>
    </row>
    <row r="27" spans="1:4" ht="15.75">
      <c r="A27" s="41" t="s">
        <v>105</v>
      </c>
      <c r="B27" s="37"/>
      <c r="C27" s="21">
        <v>3229</v>
      </c>
      <c r="D27" s="20">
        <f t="shared" si="1"/>
        <v>0</v>
      </c>
    </row>
    <row r="28" spans="1:4" ht="15.75">
      <c r="A28" s="41" t="s">
        <v>106</v>
      </c>
      <c r="B28" s="37"/>
      <c r="C28" s="21">
        <v>4040</v>
      </c>
      <c r="D28" s="20">
        <f t="shared" si="1"/>
        <v>0</v>
      </c>
    </row>
    <row r="29" spans="1:4" ht="15.75">
      <c r="A29" s="41" t="s">
        <v>29</v>
      </c>
      <c r="B29" s="37"/>
      <c r="C29" s="21">
        <v>7810</v>
      </c>
      <c r="D29" s="20">
        <f t="shared" si="1"/>
        <v>0</v>
      </c>
    </row>
    <row r="30" spans="1:4" ht="15.75">
      <c r="A30" s="41" t="s">
        <v>71</v>
      </c>
      <c r="B30" s="37"/>
      <c r="C30" s="21">
        <v>31385</v>
      </c>
      <c r="D30" s="20">
        <f t="shared" si="1"/>
        <v>0</v>
      </c>
    </row>
    <row r="31" spans="1:4" ht="15.75">
      <c r="A31" s="41" t="s">
        <v>137</v>
      </c>
      <c r="B31" s="37"/>
      <c r="C31" s="21">
        <v>387871</v>
      </c>
      <c r="D31" s="20">
        <f t="shared" si="1"/>
        <v>0</v>
      </c>
    </row>
    <row r="32" spans="1:4" ht="16.5" thickBot="1">
      <c r="A32" s="41" t="s">
        <v>138</v>
      </c>
      <c r="B32" s="37"/>
      <c r="C32" s="21">
        <v>498691</v>
      </c>
      <c r="D32" s="20">
        <f t="shared" si="1"/>
        <v>0</v>
      </c>
    </row>
    <row r="33" spans="1:4" ht="21.75" customHeight="1" thickBot="1">
      <c r="A33" s="169" t="s">
        <v>68</v>
      </c>
      <c r="B33" s="170"/>
      <c r="C33" s="170"/>
      <c r="D33" s="23">
        <f>SUM(D22:D32)</f>
        <v>0</v>
      </c>
    </row>
    <row r="34" spans="1:7" s="47" customFormat="1" ht="21.75" customHeight="1">
      <c r="A34" s="43"/>
      <c r="B34" s="43"/>
      <c r="C34" s="43"/>
      <c r="D34" s="42"/>
      <c r="E34" s="46"/>
      <c r="F34" s="46"/>
      <c r="G34" s="46"/>
    </row>
    <row r="35" spans="1:4" ht="78" customHeight="1" thickBot="1">
      <c r="A35" s="8" t="s">
        <v>19</v>
      </c>
      <c r="B35" s="8" t="s">
        <v>20</v>
      </c>
      <c r="C35" s="179"/>
      <c r="D35" s="179"/>
    </row>
    <row r="36" spans="1:4" ht="21.75" customHeight="1">
      <c r="A36" s="15"/>
      <c r="B36" s="176" t="s">
        <v>21</v>
      </c>
      <c r="C36" s="176"/>
      <c r="D36" s="176"/>
    </row>
    <row r="37" spans="1:4" ht="52.5" customHeight="1">
      <c r="A37" s="30"/>
      <c r="B37" s="49">
        <v>5</v>
      </c>
      <c r="C37" s="30"/>
      <c r="D37" s="30"/>
    </row>
    <row r="38" spans="1:4" ht="15.75">
      <c r="A38" s="15"/>
      <c r="B38" s="15"/>
      <c r="C38" s="15"/>
      <c r="D38" s="15"/>
    </row>
    <row r="39" spans="1:4" ht="15.75">
      <c r="A39" s="15"/>
      <c r="B39" s="15"/>
      <c r="C39" s="15"/>
      <c r="D39" s="15"/>
    </row>
    <row r="40" spans="1:4" ht="15.75">
      <c r="A40" s="15"/>
      <c r="B40" s="15"/>
      <c r="C40" s="15"/>
      <c r="D40" s="15"/>
    </row>
    <row r="41" spans="1:4" ht="15.75">
      <c r="A41" s="15"/>
      <c r="B41" s="15"/>
      <c r="C41" s="15"/>
      <c r="D41" s="15"/>
    </row>
    <row r="42" spans="1:4" ht="15.75">
      <c r="A42" s="15"/>
      <c r="B42" s="15"/>
      <c r="C42" s="15"/>
      <c r="D42" s="15"/>
    </row>
    <row r="43" spans="1:4" ht="15.75">
      <c r="A43" s="15"/>
      <c r="B43" s="15"/>
      <c r="C43" s="15"/>
      <c r="D43" s="15"/>
    </row>
    <row r="44" spans="1:4" ht="15.75">
      <c r="A44" s="15"/>
      <c r="B44" s="15"/>
      <c r="C44" s="15"/>
      <c r="D44" s="15"/>
    </row>
    <row r="45" spans="1:4" ht="15.75">
      <c r="A45" s="15"/>
      <c r="B45" s="15"/>
      <c r="C45" s="15"/>
      <c r="D45" s="15"/>
    </row>
    <row r="46" spans="1:4" ht="15.75">
      <c r="A46" s="15"/>
      <c r="B46" s="15"/>
      <c r="C46" s="15"/>
      <c r="D46" s="15"/>
    </row>
    <row r="47" spans="1:4" ht="15.75">
      <c r="A47" s="15"/>
      <c r="B47" s="15"/>
      <c r="C47" s="15"/>
      <c r="D47" s="15"/>
    </row>
    <row r="48" spans="1:4" ht="15.75">
      <c r="A48" s="15"/>
      <c r="B48" s="15"/>
      <c r="C48" s="15"/>
      <c r="D48" s="15"/>
    </row>
    <row r="49" spans="1:4" ht="15.75">
      <c r="A49" s="15"/>
      <c r="B49" s="15"/>
      <c r="C49" s="15"/>
      <c r="D49" s="15"/>
    </row>
    <row r="50" spans="1:4" ht="15.75">
      <c r="A50" s="15"/>
      <c r="B50" s="15"/>
      <c r="C50" s="15"/>
      <c r="D50" s="15"/>
    </row>
    <row r="51" spans="1:4" ht="15.75">
      <c r="A51" s="15"/>
      <c r="B51" s="15"/>
      <c r="C51" s="15"/>
      <c r="D51" s="15"/>
    </row>
    <row r="52" spans="1:4" ht="15.75">
      <c r="A52" s="15"/>
      <c r="B52" s="15"/>
      <c r="C52" s="15"/>
      <c r="D52" s="15"/>
    </row>
    <row r="53" spans="1:4" ht="15.75">
      <c r="A53" s="15"/>
      <c r="B53" s="15"/>
      <c r="C53" s="15"/>
      <c r="D53" s="15"/>
    </row>
    <row r="54" spans="1:4" ht="15.75">
      <c r="A54" s="15"/>
      <c r="B54" s="15"/>
      <c r="C54" s="15"/>
      <c r="D54" s="15"/>
    </row>
    <row r="55" spans="1:4" ht="15.75">
      <c r="A55" s="15"/>
      <c r="B55" s="15"/>
      <c r="C55" s="15"/>
      <c r="D55" s="15"/>
    </row>
  </sheetData>
  <sheetProtection/>
  <mergeCells count="8">
    <mergeCell ref="B1:D1"/>
    <mergeCell ref="B36:D36"/>
    <mergeCell ref="C35:D35"/>
    <mergeCell ref="A2:D2"/>
    <mergeCell ref="A18:C18"/>
    <mergeCell ref="A3:D3"/>
    <mergeCell ref="A20:D20"/>
    <mergeCell ref="A33:C33"/>
  </mergeCells>
  <printOptions horizontalCentered="1"/>
  <pageMargins left="0.3937007874015748" right="0.3937007874015748" top="0.7874015748031497" bottom="0.5905511811023623" header="0.35433070866141736" footer="0.15748031496062992"/>
  <pageSetup fitToHeight="1" fitToWidth="1" horizontalDpi="600" verticalDpi="600" orientation="portrait" paperSize="9" scale="95" r:id="rId1"/>
  <headerFooter alignWithMargins="0">
    <oddHeader>&amp;R&amp;"Times New Roman,Normál"&amp;12 1.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31">
      <selection activeCell="C39" sqref="C39"/>
    </sheetView>
  </sheetViews>
  <sheetFormatPr defaultColWidth="9.140625" defaultRowHeight="12.75"/>
  <cols>
    <col min="1" max="1" width="59.8515625" style="60" customWidth="1"/>
    <col min="2" max="2" width="14.140625" style="60" customWidth="1"/>
    <col min="3" max="3" width="13.7109375" style="60" customWidth="1"/>
    <col min="4" max="4" width="16.421875" style="60" customWidth="1"/>
    <col min="5" max="7" width="9.140625" style="60" customWidth="1"/>
    <col min="8" max="16384" width="9.140625" style="61" customWidth="1"/>
  </cols>
  <sheetData>
    <row r="1" spans="1:4" ht="15.75" thickBot="1">
      <c r="A1" s="59" t="s">
        <v>0</v>
      </c>
      <c r="B1" s="188"/>
      <c r="C1" s="188"/>
      <c r="D1" s="189"/>
    </row>
    <row r="2" spans="1:4" ht="15.75" customHeight="1" thickBot="1">
      <c r="A2" s="190"/>
      <c r="B2" s="190"/>
      <c r="C2" s="190"/>
      <c r="D2" s="190"/>
    </row>
    <row r="3" spans="1:4" ht="15">
      <c r="A3" s="181" t="s">
        <v>72</v>
      </c>
      <c r="B3" s="182"/>
      <c r="C3" s="182"/>
      <c r="D3" s="183"/>
    </row>
    <row r="4" spans="1:4" ht="15.75" thickBot="1">
      <c r="A4" s="62" t="s">
        <v>73</v>
      </c>
      <c r="B4" s="63" t="s">
        <v>40</v>
      </c>
      <c r="C4" s="64" t="s">
        <v>17</v>
      </c>
      <c r="D4" s="65" t="s">
        <v>18</v>
      </c>
    </row>
    <row r="5" spans="1:4" ht="15">
      <c r="A5" s="66" t="s">
        <v>107</v>
      </c>
      <c r="B5" s="67"/>
      <c r="C5" s="68">
        <v>162102</v>
      </c>
      <c r="D5" s="69">
        <f>B5*C5</f>
        <v>0</v>
      </c>
    </row>
    <row r="6" spans="1:4" ht="15">
      <c r="A6" s="70" t="s">
        <v>151</v>
      </c>
      <c r="B6" s="71"/>
      <c r="C6" s="72">
        <v>282799</v>
      </c>
      <c r="D6" s="73">
        <f>B6*C6</f>
        <v>0</v>
      </c>
    </row>
    <row r="7" spans="1:4" ht="15">
      <c r="A7" s="70" t="s">
        <v>108</v>
      </c>
      <c r="B7" s="71"/>
      <c r="C7" s="72">
        <v>153303</v>
      </c>
      <c r="D7" s="73">
        <f>B7*C7</f>
        <v>0</v>
      </c>
    </row>
    <row r="8" spans="1:4" ht="15">
      <c r="A8" s="74" t="s">
        <v>74</v>
      </c>
      <c r="B8" s="75"/>
      <c r="C8" s="76"/>
      <c r="D8" s="77"/>
    </row>
    <row r="9" spans="1:4" ht="15">
      <c r="A9" s="70" t="s">
        <v>115</v>
      </c>
      <c r="B9" s="71"/>
      <c r="C9" s="72">
        <v>3451977</v>
      </c>
      <c r="D9" s="73">
        <f aca="true" t="shared" si="0" ref="D9:D38">B9*C9</f>
        <v>0</v>
      </c>
    </row>
    <row r="10" spans="1:4" ht="15">
      <c r="A10" s="70" t="s">
        <v>152</v>
      </c>
      <c r="B10" s="71"/>
      <c r="C10" s="72">
        <v>157818</v>
      </c>
      <c r="D10" s="73">
        <f t="shared" si="0"/>
        <v>0</v>
      </c>
    </row>
    <row r="11" spans="1:4" ht="15">
      <c r="A11" s="70" t="s">
        <v>153</v>
      </c>
      <c r="B11" s="71"/>
      <c r="C11" s="72">
        <v>98931</v>
      </c>
      <c r="D11" s="73">
        <f t="shared" si="0"/>
        <v>0</v>
      </c>
    </row>
    <row r="12" spans="1:4" ht="15">
      <c r="A12" s="70" t="s">
        <v>154</v>
      </c>
      <c r="B12" s="71"/>
      <c r="C12" s="72">
        <v>269116</v>
      </c>
      <c r="D12" s="73">
        <f t="shared" si="0"/>
        <v>0</v>
      </c>
    </row>
    <row r="13" spans="1:4" ht="15">
      <c r="A13" s="70" t="s">
        <v>110</v>
      </c>
      <c r="B13" s="71"/>
      <c r="C13" s="72">
        <v>65954</v>
      </c>
      <c r="D13" s="73">
        <f t="shared" si="0"/>
        <v>0</v>
      </c>
    </row>
    <row r="14" spans="1:4" ht="15">
      <c r="A14" s="74" t="s">
        <v>74</v>
      </c>
      <c r="B14" s="75"/>
      <c r="C14" s="76"/>
      <c r="D14" s="77"/>
    </row>
    <row r="15" spans="1:4" ht="15">
      <c r="A15" s="70" t="s">
        <v>155</v>
      </c>
      <c r="B15" s="71"/>
      <c r="C15" s="72">
        <v>3512043</v>
      </c>
      <c r="D15" s="73">
        <f t="shared" si="0"/>
        <v>0</v>
      </c>
    </row>
    <row r="16" spans="1:4" ht="15">
      <c r="A16" s="70" t="s">
        <v>152</v>
      </c>
      <c r="B16" s="71"/>
      <c r="C16" s="72">
        <v>157818</v>
      </c>
      <c r="D16" s="73">
        <f t="shared" si="0"/>
        <v>0</v>
      </c>
    </row>
    <row r="17" spans="1:4" ht="15">
      <c r="A17" s="70" t="s">
        <v>153</v>
      </c>
      <c r="B17" s="71"/>
      <c r="C17" s="72">
        <v>98931</v>
      </c>
      <c r="D17" s="73">
        <f t="shared" si="0"/>
        <v>0</v>
      </c>
    </row>
    <row r="18" spans="1:4" ht="15">
      <c r="A18" s="70" t="s">
        <v>154</v>
      </c>
      <c r="B18" s="71"/>
      <c r="C18" s="72">
        <v>269116</v>
      </c>
      <c r="D18" s="73">
        <f t="shared" si="0"/>
        <v>0</v>
      </c>
    </row>
    <row r="19" spans="1:4" ht="15">
      <c r="A19" s="70" t="s">
        <v>110</v>
      </c>
      <c r="B19" s="71"/>
      <c r="C19" s="72">
        <v>65954</v>
      </c>
      <c r="D19" s="73">
        <f t="shared" si="0"/>
        <v>0</v>
      </c>
    </row>
    <row r="20" spans="1:4" ht="15">
      <c r="A20" s="74" t="s">
        <v>74</v>
      </c>
      <c r="B20" s="75"/>
      <c r="C20" s="76"/>
      <c r="D20" s="77"/>
    </row>
    <row r="21" spans="1:4" ht="15">
      <c r="A21" s="70" t="s">
        <v>116</v>
      </c>
      <c r="B21" s="71"/>
      <c r="C21" s="72">
        <v>2977345</v>
      </c>
      <c r="D21" s="73">
        <f t="shared" si="0"/>
        <v>0</v>
      </c>
    </row>
    <row r="22" spans="1:4" ht="15">
      <c r="A22" s="70" t="s">
        <v>152</v>
      </c>
      <c r="B22" s="71"/>
      <c r="C22" s="72">
        <v>157818</v>
      </c>
      <c r="D22" s="73">
        <f t="shared" si="0"/>
        <v>0</v>
      </c>
    </row>
    <row r="23" spans="1:4" ht="15">
      <c r="A23" s="70" t="s">
        <v>153</v>
      </c>
      <c r="B23" s="71"/>
      <c r="C23" s="72">
        <v>98931</v>
      </c>
      <c r="D23" s="73">
        <f t="shared" si="0"/>
        <v>0</v>
      </c>
    </row>
    <row r="24" spans="1:4" ht="15">
      <c r="A24" s="70" t="s">
        <v>154</v>
      </c>
      <c r="B24" s="71"/>
      <c r="C24" s="72">
        <v>269116</v>
      </c>
      <c r="D24" s="73">
        <f t="shared" si="0"/>
        <v>0</v>
      </c>
    </row>
    <row r="25" spans="1:4" ht="15">
      <c r="A25" s="70" t="s">
        <v>110</v>
      </c>
      <c r="B25" s="71"/>
      <c r="C25" s="72">
        <v>65954</v>
      </c>
      <c r="D25" s="73">
        <f t="shared" si="0"/>
        <v>0</v>
      </c>
    </row>
    <row r="26" spans="1:4" ht="15">
      <c r="A26" s="70" t="s">
        <v>111</v>
      </c>
      <c r="B26" s="71"/>
      <c r="C26" s="72">
        <v>201396</v>
      </c>
      <c r="D26" s="73">
        <f t="shared" si="0"/>
        <v>0</v>
      </c>
    </row>
    <row r="27" spans="1:4" ht="15">
      <c r="A27" s="70" t="s">
        <v>112</v>
      </c>
      <c r="B27" s="71"/>
      <c r="C27" s="72">
        <v>83032</v>
      </c>
      <c r="D27" s="78">
        <f t="shared" si="0"/>
        <v>0</v>
      </c>
    </row>
    <row r="28" spans="1:4" ht="18.75" customHeight="1">
      <c r="A28" s="79" t="s">
        <v>74</v>
      </c>
      <c r="B28" s="80"/>
      <c r="C28" s="81"/>
      <c r="D28" s="77"/>
    </row>
    <row r="29" spans="1:4" ht="30">
      <c r="A29" s="82" t="s">
        <v>156</v>
      </c>
      <c r="B29" s="83"/>
      <c r="C29" s="95">
        <v>2694880</v>
      </c>
      <c r="D29" s="73">
        <f t="shared" si="0"/>
        <v>0</v>
      </c>
    </row>
    <row r="30" spans="1:4" ht="15">
      <c r="A30" s="70" t="s">
        <v>157</v>
      </c>
      <c r="B30" s="71"/>
      <c r="C30" s="72">
        <v>310653</v>
      </c>
      <c r="D30" s="73">
        <f t="shared" si="0"/>
        <v>0</v>
      </c>
    </row>
    <row r="31" spans="1:4" ht="15">
      <c r="A31" s="79" t="s">
        <v>74</v>
      </c>
      <c r="B31" s="75"/>
      <c r="C31" s="76"/>
      <c r="D31" s="77"/>
    </row>
    <row r="32" spans="1:4" ht="30">
      <c r="A32" s="70" t="s">
        <v>117</v>
      </c>
      <c r="B32" s="71"/>
      <c r="C32" s="72">
        <v>3084048</v>
      </c>
      <c r="D32" s="73">
        <f t="shared" si="0"/>
        <v>0</v>
      </c>
    </row>
    <row r="33" spans="1:4" ht="30">
      <c r="A33" s="70" t="s">
        <v>118</v>
      </c>
      <c r="B33" s="71"/>
      <c r="C33" s="72">
        <v>423876</v>
      </c>
      <c r="D33" s="73">
        <f t="shared" si="0"/>
        <v>0</v>
      </c>
    </row>
    <row r="34" spans="1:4" ht="30">
      <c r="A34" s="70" t="s">
        <v>158</v>
      </c>
      <c r="B34" s="71"/>
      <c r="C34" s="72">
        <v>183490</v>
      </c>
      <c r="D34" s="73">
        <f t="shared" si="0"/>
        <v>0</v>
      </c>
    </row>
    <row r="35" spans="1:4" ht="30">
      <c r="A35" s="70" t="s">
        <v>159</v>
      </c>
      <c r="B35" s="71"/>
      <c r="C35" s="72">
        <v>168413</v>
      </c>
      <c r="D35" s="73">
        <f t="shared" si="0"/>
        <v>0</v>
      </c>
    </row>
    <row r="36" spans="1:4" ht="30">
      <c r="A36" s="70" t="s">
        <v>160</v>
      </c>
      <c r="B36" s="71"/>
      <c r="C36" s="72">
        <v>245507</v>
      </c>
      <c r="D36" s="73">
        <f t="shared" si="0"/>
        <v>0</v>
      </c>
    </row>
    <row r="37" spans="1:4" ht="30">
      <c r="A37" s="70" t="s">
        <v>161</v>
      </c>
      <c r="B37" s="71"/>
      <c r="C37" s="72">
        <v>21194</v>
      </c>
      <c r="D37" s="73">
        <f t="shared" si="0"/>
        <v>0</v>
      </c>
    </row>
    <row r="38" spans="1:4" ht="15">
      <c r="A38" s="70" t="s">
        <v>119</v>
      </c>
      <c r="B38" s="71"/>
      <c r="C38" s="72">
        <v>226020</v>
      </c>
      <c r="D38" s="73">
        <f t="shared" si="0"/>
        <v>0</v>
      </c>
    </row>
    <row r="39" spans="1:4" ht="15">
      <c r="A39" s="84" t="s">
        <v>113</v>
      </c>
      <c r="B39" s="85"/>
      <c r="C39" s="86"/>
      <c r="D39" s="87"/>
    </row>
    <row r="40" spans="1:4" ht="75.75" thickBot="1">
      <c r="A40" s="88" t="s">
        <v>114</v>
      </c>
      <c r="B40" s="89"/>
      <c r="C40" s="96">
        <v>59016</v>
      </c>
      <c r="D40" s="90">
        <f>B40*C40</f>
        <v>0</v>
      </c>
    </row>
    <row r="41" spans="1:4" ht="21.75" customHeight="1" thickBot="1">
      <c r="A41" s="184" t="s">
        <v>85</v>
      </c>
      <c r="B41" s="185"/>
      <c r="C41" s="185"/>
      <c r="D41" s="91">
        <f>SUM(D5:D27)+SUM(D29:D40)</f>
        <v>0</v>
      </c>
    </row>
    <row r="42" spans="1:4" ht="46.5" customHeight="1" thickBot="1">
      <c r="A42" s="92" t="s">
        <v>19</v>
      </c>
      <c r="B42" s="92" t="s">
        <v>20</v>
      </c>
      <c r="C42" s="186"/>
      <c r="D42" s="186"/>
    </row>
    <row r="43" spans="1:4" ht="22.5" customHeight="1">
      <c r="A43" s="61"/>
      <c r="B43" s="187" t="s">
        <v>21</v>
      </c>
      <c r="C43" s="187"/>
      <c r="D43" s="187"/>
    </row>
    <row r="44" spans="1:4" ht="18.75" customHeight="1">
      <c r="A44" s="93"/>
      <c r="B44" s="94">
        <v>6</v>
      </c>
      <c r="C44" s="93"/>
      <c r="D44" s="93"/>
    </row>
    <row r="45" spans="1:4" ht="15">
      <c r="A45" s="61"/>
      <c r="B45" s="61"/>
      <c r="C45" s="61"/>
      <c r="D45" s="61"/>
    </row>
    <row r="46" spans="1:4" ht="15">
      <c r="A46" s="61"/>
      <c r="B46" s="61"/>
      <c r="C46" s="61"/>
      <c r="D46" s="61"/>
    </row>
    <row r="47" spans="1:4" ht="15">
      <c r="A47" s="61"/>
      <c r="B47" s="61"/>
      <c r="C47" s="61"/>
      <c r="D47" s="61"/>
    </row>
    <row r="48" spans="1:4" ht="15">
      <c r="A48" s="61"/>
      <c r="B48" s="61"/>
      <c r="C48" s="61"/>
      <c r="D48" s="61"/>
    </row>
    <row r="49" spans="1:4" ht="15">
      <c r="A49" s="61"/>
      <c r="B49" s="61"/>
      <c r="C49" s="61"/>
      <c r="D49" s="61"/>
    </row>
    <row r="50" spans="1:4" ht="15">
      <c r="A50" s="61"/>
      <c r="B50" s="61"/>
      <c r="C50" s="61"/>
      <c r="D50" s="61"/>
    </row>
    <row r="51" spans="1:4" ht="15">
      <c r="A51" s="61"/>
      <c r="B51" s="61"/>
      <c r="C51" s="61"/>
      <c r="D51" s="61"/>
    </row>
    <row r="52" spans="1:4" ht="15">
      <c r="A52" s="61"/>
      <c r="B52" s="61"/>
      <c r="C52" s="61"/>
      <c r="D52" s="61"/>
    </row>
    <row r="53" spans="1:4" ht="15">
      <c r="A53" s="61"/>
      <c r="B53" s="61"/>
      <c r="C53" s="61"/>
      <c r="D53" s="61"/>
    </row>
    <row r="54" spans="1:4" ht="15">
      <c r="A54" s="61"/>
      <c r="B54" s="61"/>
      <c r="C54" s="61"/>
      <c r="D54" s="61"/>
    </row>
    <row r="55" spans="1:4" ht="15">
      <c r="A55" s="61"/>
      <c r="B55" s="61"/>
      <c r="C55" s="61"/>
      <c r="D55" s="61"/>
    </row>
    <row r="56" spans="1:4" ht="15">
      <c r="A56" s="61"/>
      <c r="B56" s="61"/>
      <c r="C56" s="61"/>
      <c r="D56" s="61"/>
    </row>
    <row r="57" spans="1:4" ht="15">
      <c r="A57" s="61"/>
      <c r="B57" s="61"/>
      <c r="C57" s="61"/>
      <c r="D57" s="61"/>
    </row>
    <row r="58" spans="1:4" ht="15">
      <c r="A58" s="61"/>
      <c r="B58" s="61"/>
      <c r="C58" s="61"/>
      <c r="D58" s="61"/>
    </row>
    <row r="59" spans="1:4" ht="15">
      <c r="A59" s="61"/>
      <c r="B59" s="61"/>
      <c r="C59" s="61"/>
      <c r="D59" s="61"/>
    </row>
    <row r="60" spans="1:4" ht="15">
      <c r="A60" s="61"/>
      <c r="B60" s="61"/>
      <c r="C60" s="61"/>
      <c r="D60" s="61"/>
    </row>
    <row r="61" spans="1:4" ht="15">
      <c r="A61" s="61"/>
      <c r="B61" s="61"/>
      <c r="C61" s="61"/>
      <c r="D61" s="61"/>
    </row>
    <row r="62" spans="1:4" ht="15">
      <c r="A62" s="61"/>
      <c r="B62" s="61"/>
      <c r="C62" s="61"/>
      <c r="D62" s="61"/>
    </row>
  </sheetData>
  <sheetProtection/>
  <mergeCells count="6">
    <mergeCell ref="A3:D3"/>
    <mergeCell ref="A41:C41"/>
    <mergeCell ref="C42:D42"/>
    <mergeCell ref="B43:D43"/>
    <mergeCell ref="B1:D1"/>
    <mergeCell ref="A2:D2"/>
  </mergeCells>
  <printOptions horizontalCentered="1"/>
  <pageMargins left="0.5118110236220472" right="0.5118110236220472" top="0.35433070866141736" bottom="0.35433070866141736" header="0.11811023622047245" footer="0.31496062992125984"/>
  <pageSetup fitToHeight="1" fitToWidth="1" horizontalDpi="600" verticalDpi="600" orientation="portrait" paperSize="9" scale="90" r:id="rId1"/>
  <headerFooter>
    <oddHeader>&amp;R1.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25">
      <selection activeCell="C8" sqref="C8"/>
    </sheetView>
  </sheetViews>
  <sheetFormatPr defaultColWidth="9.140625" defaultRowHeight="12.75"/>
  <cols>
    <col min="1" max="1" width="44.7109375" style="14" customWidth="1"/>
    <col min="2" max="2" width="16.8515625" style="14" bestFit="1" customWidth="1"/>
    <col min="3" max="3" width="16.57421875" style="14" customWidth="1"/>
    <col min="4" max="4" width="17.8515625" style="14" customWidth="1"/>
    <col min="5" max="5" width="9.140625" style="14" customWidth="1"/>
    <col min="6" max="16384" width="9.140625" style="15" customWidth="1"/>
  </cols>
  <sheetData>
    <row r="1" spans="1:4" ht="24.75" customHeight="1" thickBot="1">
      <c r="A1" s="13" t="s">
        <v>0</v>
      </c>
      <c r="B1" s="174"/>
      <c r="C1" s="174"/>
      <c r="D1" s="175"/>
    </row>
    <row r="2" spans="1:4" ht="14.25" customHeight="1" thickBot="1">
      <c r="A2" s="180"/>
      <c r="B2" s="180"/>
      <c r="C2" s="180"/>
      <c r="D2" s="180"/>
    </row>
    <row r="3" spans="1:4" ht="21.75" customHeight="1">
      <c r="A3" s="171" t="s">
        <v>75</v>
      </c>
      <c r="B3" s="172"/>
      <c r="C3" s="172"/>
      <c r="D3" s="173"/>
    </row>
    <row r="4" spans="1:4" ht="21.75" customHeight="1" thickBot="1">
      <c r="A4" s="16" t="s">
        <v>76</v>
      </c>
      <c r="B4" s="17" t="s">
        <v>40</v>
      </c>
      <c r="C4" s="22" t="s">
        <v>17</v>
      </c>
      <c r="D4" s="18" t="s">
        <v>18</v>
      </c>
    </row>
    <row r="5" spans="1:4" ht="15.75">
      <c r="A5" s="41" t="s">
        <v>31</v>
      </c>
      <c r="B5" s="37"/>
      <c r="C5" s="21">
        <v>2518</v>
      </c>
      <c r="D5" s="20">
        <f>B5*C5</f>
        <v>0</v>
      </c>
    </row>
    <row r="6" spans="1:4" ht="15.75">
      <c r="A6" s="41" t="s">
        <v>78</v>
      </c>
      <c r="B6" s="37"/>
      <c r="C6" s="21">
        <v>2419</v>
      </c>
      <c r="D6" s="20">
        <f>B6*C6</f>
        <v>0</v>
      </c>
    </row>
    <row r="7" spans="1:4" ht="15.75">
      <c r="A7" s="41" t="s">
        <v>79</v>
      </c>
      <c r="B7" s="37"/>
      <c r="C7" s="21">
        <v>11309</v>
      </c>
      <c r="D7" s="20">
        <f>B7*C7</f>
        <v>0</v>
      </c>
    </row>
    <row r="8" spans="1:4" ht="15.75">
      <c r="A8" s="41" t="s">
        <v>127</v>
      </c>
      <c r="B8" s="37"/>
      <c r="C8" s="21">
        <v>119193</v>
      </c>
      <c r="D8" s="20">
        <f>B8*C8</f>
        <v>0</v>
      </c>
    </row>
    <row r="9" spans="1:4" ht="16.5" thickBot="1">
      <c r="A9" s="41" t="s">
        <v>128</v>
      </c>
      <c r="B9" s="37"/>
      <c r="C9" s="21">
        <v>101711</v>
      </c>
      <c r="D9" s="20">
        <f>B9*C9</f>
        <v>0</v>
      </c>
    </row>
    <row r="10" spans="1:4" ht="21.75" customHeight="1" thickBot="1">
      <c r="A10" s="169" t="s">
        <v>77</v>
      </c>
      <c r="B10" s="170"/>
      <c r="C10" s="170"/>
      <c r="D10" s="23">
        <f>SUM(D5:D9)</f>
        <v>0</v>
      </c>
    </row>
    <row r="11" spans="1:4" ht="12" customHeight="1" thickBot="1">
      <c r="A11" s="45"/>
      <c r="B11" s="45"/>
      <c r="C11" s="45"/>
      <c r="D11" s="44"/>
    </row>
    <row r="12" spans="1:4" ht="21.75" customHeight="1">
      <c r="A12" s="171" t="s">
        <v>80</v>
      </c>
      <c r="B12" s="172"/>
      <c r="C12" s="172"/>
      <c r="D12" s="173"/>
    </row>
    <row r="13" spans="1:4" ht="21.75" customHeight="1" thickBot="1">
      <c r="A13" s="16" t="s">
        <v>81</v>
      </c>
      <c r="B13" s="17" t="s">
        <v>40</v>
      </c>
      <c r="C13" s="22" t="s">
        <v>17</v>
      </c>
      <c r="D13" s="18" t="s">
        <v>18</v>
      </c>
    </row>
    <row r="14" spans="1:4" ht="15.75">
      <c r="A14" s="41" t="s">
        <v>109</v>
      </c>
      <c r="B14" s="37"/>
      <c r="C14" s="97">
        <v>564244</v>
      </c>
      <c r="D14" s="20">
        <f>B14*C14</f>
        <v>0</v>
      </c>
    </row>
    <row r="15" spans="1:4" ht="15.75">
      <c r="A15" s="41" t="s">
        <v>83</v>
      </c>
      <c r="B15" s="37"/>
      <c r="C15" s="97">
        <v>806962</v>
      </c>
      <c r="D15" s="20">
        <f>B15*C15</f>
        <v>0</v>
      </c>
    </row>
    <row r="16" spans="1:4" ht="15.75">
      <c r="A16" s="41" t="s">
        <v>84</v>
      </c>
      <c r="B16" s="37"/>
      <c r="C16" s="97">
        <v>339771</v>
      </c>
      <c r="D16" s="20">
        <f>B16*C16</f>
        <v>0</v>
      </c>
    </row>
    <row r="17" spans="1:4" ht="32.25" thickBot="1">
      <c r="A17" s="48" t="s">
        <v>37</v>
      </c>
      <c r="B17" s="37"/>
      <c r="C17" s="97">
        <v>158502</v>
      </c>
      <c r="D17" s="20">
        <f>B17*C17</f>
        <v>0</v>
      </c>
    </row>
    <row r="18" spans="1:4" ht="21.75" customHeight="1" thickBot="1">
      <c r="A18" s="169" t="s">
        <v>82</v>
      </c>
      <c r="B18" s="170"/>
      <c r="C18" s="170"/>
      <c r="D18" s="23">
        <f>SUM(D14:D17)</f>
        <v>0</v>
      </c>
    </row>
    <row r="19" spans="1:5" s="47" customFormat="1" ht="12.75" customHeight="1" thickBot="1">
      <c r="A19" s="43"/>
      <c r="B19" s="43"/>
      <c r="C19" s="43"/>
      <c r="D19" s="42"/>
      <c r="E19" s="46"/>
    </row>
    <row r="20" spans="1:4" ht="15.75">
      <c r="A20" s="195" t="s">
        <v>48</v>
      </c>
      <c r="B20" s="196"/>
      <c r="C20" s="196"/>
      <c r="D20" s="28">
        <f>+Pályázati_kategória_1_1!D25</f>
        <v>0</v>
      </c>
    </row>
    <row r="21" spans="1:4" ht="15.75">
      <c r="A21" s="191" t="s">
        <v>52</v>
      </c>
      <c r="B21" s="192"/>
      <c r="C21" s="192"/>
      <c r="D21" s="29">
        <f>+Pályázati_kategória_1_1!D34</f>
        <v>0</v>
      </c>
    </row>
    <row r="22" spans="1:4" ht="15.75">
      <c r="A22" s="191" t="s">
        <v>55</v>
      </c>
      <c r="B22" s="192"/>
      <c r="C22" s="192"/>
      <c r="D22" s="29">
        <f>+Pályázati_kategória_1_1!D50</f>
        <v>0</v>
      </c>
    </row>
    <row r="23" spans="1:4" ht="15.75">
      <c r="A23" s="191" t="s">
        <v>65</v>
      </c>
      <c r="B23" s="192"/>
      <c r="C23" s="192"/>
      <c r="D23" s="29">
        <f>+Pályázati_kategória_1_2!D18</f>
        <v>0</v>
      </c>
    </row>
    <row r="24" spans="1:4" ht="15.75">
      <c r="A24" s="191" t="s">
        <v>68</v>
      </c>
      <c r="B24" s="192"/>
      <c r="C24" s="192"/>
      <c r="D24" s="29">
        <f>+Pályázati_kategória_1_2!D33</f>
        <v>0</v>
      </c>
    </row>
    <row r="25" spans="1:4" ht="15.75">
      <c r="A25" s="191" t="s">
        <v>85</v>
      </c>
      <c r="B25" s="192"/>
      <c r="C25" s="192"/>
      <c r="D25" s="29">
        <f>+Pályázati_kategória_1_3!D41</f>
        <v>0</v>
      </c>
    </row>
    <row r="26" spans="1:4" ht="15.75">
      <c r="A26" s="191" t="s">
        <v>77</v>
      </c>
      <c r="B26" s="192"/>
      <c r="C26" s="192"/>
      <c r="D26" s="29">
        <f>+D10</f>
        <v>0</v>
      </c>
    </row>
    <row r="27" spans="1:4" ht="16.5" thickBot="1">
      <c r="A27" s="191" t="s">
        <v>82</v>
      </c>
      <c r="B27" s="192"/>
      <c r="C27" s="192"/>
      <c r="D27" s="29">
        <f>+D18</f>
        <v>0</v>
      </c>
    </row>
    <row r="28" spans="1:4" ht="21.75" customHeight="1" thickBot="1">
      <c r="A28" s="169" t="s">
        <v>86</v>
      </c>
      <c r="B28" s="170"/>
      <c r="C28" s="170"/>
      <c r="D28" s="23">
        <f>SUM(D20:D27)</f>
        <v>0</v>
      </c>
    </row>
    <row r="29" spans="1:5" s="47" customFormat="1" ht="12.75" customHeight="1">
      <c r="A29" s="43"/>
      <c r="B29" s="43"/>
      <c r="C29" s="43"/>
      <c r="D29" s="42"/>
      <c r="E29" s="46"/>
    </row>
    <row r="30" spans="1:5" s="47" customFormat="1" ht="12.75" customHeight="1" thickBot="1">
      <c r="A30" s="43"/>
      <c r="B30" s="43"/>
      <c r="C30" s="43"/>
      <c r="D30" s="42"/>
      <c r="E30" s="46"/>
    </row>
    <row r="31" spans="1:4" ht="21.75" customHeight="1">
      <c r="A31" s="171" t="s">
        <v>120</v>
      </c>
      <c r="B31" s="172"/>
      <c r="C31" s="172"/>
      <c r="D31" s="173"/>
    </row>
    <row r="32" spans="1:4" ht="48" thickBot="1">
      <c r="A32" s="16" t="s">
        <v>121</v>
      </c>
      <c r="B32" s="17" t="s">
        <v>40</v>
      </c>
      <c r="C32" s="57" t="s">
        <v>87</v>
      </c>
      <c r="D32" s="18" t="s">
        <v>22</v>
      </c>
    </row>
    <row r="33" spans="1:4" ht="15.75">
      <c r="A33" s="41"/>
      <c r="B33" s="37"/>
      <c r="C33" s="21"/>
      <c r="D33" s="20"/>
    </row>
    <row r="34" spans="1:4" ht="15.75">
      <c r="A34" s="41"/>
      <c r="B34" s="37"/>
      <c r="C34" s="21"/>
      <c r="D34" s="20"/>
    </row>
    <row r="35" spans="1:4" ht="15.75">
      <c r="A35" s="41"/>
      <c r="B35" s="37"/>
      <c r="C35" s="21"/>
      <c r="D35" s="20"/>
    </row>
    <row r="36" spans="1:4" ht="15.75">
      <c r="A36" s="41"/>
      <c r="B36" s="37"/>
      <c r="C36" s="21"/>
      <c r="D36" s="20"/>
    </row>
    <row r="37" spans="1:4" ht="15.75">
      <c r="A37" s="41"/>
      <c r="B37" s="37"/>
      <c r="C37" s="21"/>
      <c r="D37" s="20"/>
    </row>
    <row r="38" spans="1:4" ht="15.75">
      <c r="A38" s="41"/>
      <c r="B38" s="37"/>
      <c r="C38" s="21"/>
      <c r="D38" s="20"/>
    </row>
    <row r="39" spans="1:4" ht="15.75">
      <c r="A39" s="41"/>
      <c r="B39" s="37"/>
      <c r="C39" s="21"/>
      <c r="D39" s="20"/>
    </row>
    <row r="40" spans="1:4" ht="15.75">
      <c r="A40" s="41"/>
      <c r="B40" s="37"/>
      <c r="C40" s="21"/>
      <c r="D40" s="20"/>
    </row>
    <row r="41" spans="1:4" ht="15.75">
      <c r="A41" s="41"/>
      <c r="B41" s="37"/>
      <c r="C41" s="21"/>
      <c r="D41" s="20"/>
    </row>
    <row r="42" spans="1:4" ht="15.75">
      <c r="A42" s="41"/>
      <c r="B42" s="37"/>
      <c r="C42" s="21"/>
      <c r="D42" s="20"/>
    </row>
    <row r="43" spans="1:4" ht="15.75">
      <c r="A43" s="41"/>
      <c r="B43" s="37"/>
      <c r="C43" s="21"/>
      <c r="D43" s="20"/>
    </row>
    <row r="44" spans="1:4" ht="15.75">
      <c r="A44" s="41"/>
      <c r="B44" s="37"/>
      <c r="C44" s="21"/>
      <c r="D44" s="20"/>
    </row>
    <row r="45" spans="1:4" ht="16.5" thickBot="1">
      <c r="A45" s="41"/>
      <c r="B45" s="37"/>
      <c r="C45" s="21"/>
      <c r="D45" s="20"/>
    </row>
    <row r="46" spans="1:4" ht="21.75" customHeight="1" thickBot="1">
      <c r="A46" s="193" t="s">
        <v>122</v>
      </c>
      <c r="B46" s="194"/>
      <c r="C46" s="53">
        <f>SUM(C33:C45)</f>
        <v>0</v>
      </c>
      <c r="D46" s="23">
        <f>SUM(D33:D45)</f>
        <v>0</v>
      </c>
    </row>
    <row r="47" spans="1:4" ht="68.25" customHeight="1" thickBot="1">
      <c r="A47" s="8" t="s">
        <v>19</v>
      </c>
      <c r="B47" s="8" t="s">
        <v>20</v>
      </c>
      <c r="C47" s="179"/>
      <c r="D47" s="179"/>
    </row>
    <row r="48" spans="1:4" ht="17.25" customHeight="1">
      <c r="A48" s="8"/>
      <c r="B48" s="176" t="s">
        <v>21</v>
      </c>
      <c r="C48" s="176"/>
      <c r="D48" s="176"/>
    </row>
    <row r="49" spans="1:4" ht="15" customHeight="1">
      <c r="A49" s="24"/>
      <c r="B49" s="24"/>
      <c r="C49" s="24"/>
      <c r="D49" s="24"/>
    </row>
    <row r="50" spans="1:4" ht="9.75" customHeight="1">
      <c r="A50" s="24"/>
      <c r="B50" s="24"/>
      <c r="C50" s="24"/>
      <c r="D50" s="24"/>
    </row>
    <row r="51" spans="1:4" ht="12" customHeight="1">
      <c r="A51" s="24"/>
      <c r="B51" s="25">
        <v>7</v>
      </c>
      <c r="C51" s="24"/>
      <c r="D51" s="24"/>
    </row>
    <row r="52" spans="1:4" ht="3.75" customHeight="1">
      <c r="A52" s="24"/>
      <c r="B52" s="24"/>
      <c r="C52" s="24"/>
      <c r="D52" s="24"/>
    </row>
  </sheetData>
  <sheetProtection/>
  <mergeCells count="19">
    <mergeCell ref="B1:D1"/>
    <mergeCell ref="B48:D48"/>
    <mergeCell ref="C47:D47"/>
    <mergeCell ref="A10:C10"/>
    <mergeCell ref="A2:D2"/>
    <mergeCell ref="A3:D3"/>
    <mergeCell ref="A12:D12"/>
    <mergeCell ref="A18:C18"/>
    <mergeCell ref="A31:D31"/>
    <mergeCell ref="A26:C26"/>
    <mergeCell ref="A27:C27"/>
    <mergeCell ref="A28:C28"/>
    <mergeCell ref="A46:B46"/>
    <mergeCell ref="A20:C20"/>
    <mergeCell ref="A21:C21"/>
    <mergeCell ref="A22:C22"/>
    <mergeCell ref="A23:C23"/>
    <mergeCell ref="A24:C24"/>
    <mergeCell ref="A25:C25"/>
  </mergeCells>
  <printOptions horizontalCentered="1"/>
  <pageMargins left="0.3937007874015748" right="0.3937007874015748" top="0.7874015748031497" bottom="0.5905511811023623" header="0.35433070866141736" footer="0.15748031496062992"/>
  <pageSetup fitToHeight="1" fitToWidth="1" horizontalDpi="600" verticalDpi="600" orientation="portrait" paperSize="9" scale="80" r:id="rId1"/>
  <headerFooter alignWithMargins="0">
    <oddHeader>&amp;R&amp;"Times New Roman,Normál"&amp;12 1.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22">
      <selection activeCell="B43" sqref="B43"/>
    </sheetView>
  </sheetViews>
  <sheetFormatPr defaultColWidth="9.140625" defaultRowHeight="12.75"/>
  <cols>
    <col min="1" max="1" width="46.7109375" style="14" customWidth="1"/>
    <col min="2" max="2" width="11.140625" style="14" customWidth="1"/>
    <col min="3" max="3" width="16.8515625" style="14" bestFit="1" customWidth="1"/>
    <col min="4" max="4" width="13.8515625" style="14" customWidth="1"/>
    <col min="5" max="5" width="15.421875" style="14" bestFit="1" customWidth="1"/>
    <col min="6" max="9" width="9.140625" style="14" customWidth="1"/>
    <col min="10" max="16384" width="9.140625" style="15" customWidth="1"/>
  </cols>
  <sheetData>
    <row r="1" spans="1:5" ht="33.75" customHeight="1" thickBot="1">
      <c r="A1" s="13" t="s">
        <v>0</v>
      </c>
      <c r="B1" s="203"/>
      <c r="C1" s="174"/>
      <c r="D1" s="174"/>
      <c r="E1" s="175"/>
    </row>
    <row r="2" spans="1:5" ht="15.75" customHeight="1" thickBot="1">
      <c r="A2" s="180"/>
      <c r="B2" s="180"/>
      <c r="C2" s="180"/>
      <c r="D2" s="180"/>
      <c r="E2" s="180"/>
    </row>
    <row r="3" spans="1:5" ht="21.75" customHeight="1">
      <c r="A3" s="204" t="s">
        <v>43</v>
      </c>
      <c r="B3" s="205"/>
      <c r="C3" s="172"/>
      <c r="D3" s="172"/>
      <c r="E3" s="173"/>
    </row>
    <row r="4" spans="1:5" ht="51" customHeight="1">
      <c r="A4" s="31" t="s">
        <v>46</v>
      </c>
      <c r="B4" s="206" t="s">
        <v>45</v>
      </c>
      <c r="C4" s="207"/>
      <c r="D4" s="56" t="s">
        <v>87</v>
      </c>
      <c r="E4" s="56" t="s">
        <v>22</v>
      </c>
    </row>
    <row r="5" spans="1:5" ht="21.75" customHeight="1">
      <c r="A5" s="36"/>
      <c r="B5" s="197"/>
      <c r="C5" s="198"/>
      <c r="D5" s="51"/>
      <c r="E5" s="50"/>
    </row>
    <row r="6" spans="1:5" ht="21.75" customHeight="1">
      <c r="A6" s="36"/>
      <c r="B6" s="197"/>
      <c r="C6" s="198"/>
      <c r="D6" s="52"/>
      <c r="E6" s="50"/>
    </row>
    <row r="7" spans="1:5" ht="21.75" customHeight="1">
      <c r="A7" s="36"/>
      <c r="B7" s="197"/>
      <c r="C7" s="198"/>
      <c r="D7" s="52"/>
      <c r="E7" s="50"/>
    </row>
    <row r="8" spans="1:5" ht="21.75" customHeight="1">
      <c r="A8" s="36"/>
      <c r="B8" s="197"/>
      <c r="C8" s="198"/>
      <c r="D8" s="52"/>
      <c r="E8" s="50"/>
    </row>
    <row r="9" spans="1:5" ht="21.75" customHeight="1">
      <c r="A9" s="36"/>
      <c r="B9" s="197"/>
      <c r="C9" s="198"/>
      <c r="D9" s="52"/>
      <c r="E9" s="50"/>
    </row>
    <row r="10" spans="1:5" ht="21.75" customHeight="1">
      <c r="A10" s="36"/>
      <c r="B10" s="39"/>
      <c r="C10" s="40"/>
      <c r="D10" s="52"/>
      <c r="E10" s="50"/>
    </row>
    <row r="11" spans="1:5" ht="21.75" customHeight="1">
      <c r="A11" s="36"/>
      <c r="B11" s="39"/>
      <c r="C11" s="40"/>
      <c r="D11" s="52"/>
      <c r="E11" s="50"/>
    </row>
    <row r="12" spans="1:5" ht="21.75" customHeight="1">
      <c r="A12" s="36"/>
      <c r="B12" s="39"/>
      <c r="C12" s="40"/>
      <c r="D12" s="52"/>
      <c r="E12" s="50"/>
    </row>
    <row r="13" spans="1:5" ht="21.75" customHeight="1">
      <c r="A13" s="36"/>
      <c r="B13" s="39"/>
      <c r="C13" s="40"/>
      <c r="D13" s="52"/>
      <c r="E13" s="50"/>
    </row>
    <row r="14" spans="1:5" ht="21.75" customHeight="1">
      <c r="A14" s="36"/>
      <c r="B14" s="39"/>
      <c r="C14" s="40"/>
      <c r="D14" s="52"/>
      <c r="E14" s="50"/>
    </row>
    <row r="15" spans="1:5" ht="21.75" customHeight="1">
      <c r="A15" s="36"/>
      <c r="B15" s="39"/>
      <c r="C15" s="40"/>
      <c r="D15" s="52"/>
      <c r="E15" s="50"/>
    </row>
    <row r="16" spans="1:5" ht="21.75" customHeight="1">
      <c r="A16" s="36"/>
      <c r="B16" s="39"/>
      <c r="C16" s="40"/>
      <c r="D16" s="52"/>
      <c r="E16" s="50"/>
    </row>
    <row r="17" spans="1:5" ht="21.75" customHeight="1">
      <c r="A17" s="36"/>
      <c r="B17" s="197"/>
      <c r="C17" s="198"/>
      <c r="D17" s="52"/>
      <c r="E17" s="50"/>
    </row>
    <row r="18" spans="1:5" ht="21.75" customHeight="1">
      <c r="A18" s="36"/>
      <c r="B18" s="197"/>
      <c r="C18" s="198"/>
      <c r="D18" s="52"/>
      <c r="E18" s="50"/>
    </row>
    <row r="19" spans="1:5" ht="21.75" customHeight="1">
      <c r="A19" s="36"/>
      <c r="B19" s="197"/>
      <c r="C19" s="198"/>
      <c r="D19" s="52"/>
      <c r="E19" s="50"/>
    </row>
    <row r="20" spans="1:5" ht="21.75" customHeight="1">
      <c r="A20" s="36"/>
      <c r="B20" s="197"/>
      <c r="C20" s="198"/>
      <c r="D20" s="52"/>
      <c r="E20" s="50"/>
    </row>
    <row r="21" spans="1:5" ht="21.75" customHeight="1">
      <c r="A21" s="36"/>
      <c r="B21" s="197"/>
      <c r="C21" s="198"/>
      <c r="D21" s="52"/>
      <c r="E21" s="50"/>
    </row>
    <row r="22" spans="1:5" ht="21.75" customHeight="1">
      <c r="A22" s="36"/>
      <c r="B22" s="197"/>
      <c r="C22" s="198"/>
      <c r="D22" s="52"/>
      <c r="E22" s="50"/>
    </row>
    <row r="23" spans="1:5" ht="21.75" customHeight="1">
      <c r="A23" s="36"/>
      <c r="B23" s="197"/>
      <c r="C23" s="198"/>
      <c r="D23" s="52"/>
      <c r="E23" s="50"/>
    </row>
    <row r="24" spans="1:5" ht="21.75" customHeight="1">
      <c r="A24" s="36"/>
      <c r="B24" s="197"/>
      <c r="C24" s="198"/>
      <c r="D24" s="52"/>
      <c r="E24" s="50"/>
    </row>
    <row r="25" spans="1:5" ht="21.75" customHeight="1">
      <c r="A25" s="36"/>
      <c r="B25" s="197"/>
      <c r="C25" s="198"/>
      <c r="D25" s="52"/>
      <c r="E25" s="50"/>
    </row>
    <row r="26" spans="1:5" ht="21.75" customHeight="1">
      <c r="A26" s="36"/>
      <c r="B26" s="197"/>
      <c r="C26" s="198"/>
      <c r="D26" s="52"/>
      <c r="E26" s="50"/>
    </row>
    <row r="27" spans="1:5" ht="21.75" customHeight="1">
      <c r="A27" s="36"/>
      <c r="B27" s="197"/>
      <c r="C27" s="198"/>
      <c r="D27" s="52"/>
      <c r="E27" s="50"/>
    </row>
    <row r="28" spans="1:5" ht="21.75" customHeight="1">
      <c r="A28" s="36"/>
      <c r="B28" s="197"/>
      <c r="C28" s="198"/>
      <c r="D28" s="52"/>
      <c r="E28" s="50"/>
    </row>
    <row r="29" spans="1:5" ht="21.75" customHeight="1">
      <c r="A29" s="36"/>
      <c r="B29" s="197"/>
      <c r="C29" s="198"/>
      <c r="D29" s="52"/>
      <c r="E29" s="50"/>
    </row>
    <row r="30" spans="1:5" ht="21.75" customHeight="1">
      <c r="A30" s="36"/>
      <c r="B30" s="197"/>
      <c r="C30" s="198"/>
      <c r="D30" s="52"/>
      <c r="E30" s="50"/>
    </row>
    <row r="31" spans="1:5" ht="21.75" customHeight="1">
      <c r="A31" s="36"/>
      <c r="B31" s="197"/>
      <c r="C31" s="198"/>
      <c r="D31" s="52"/>
      <c r="E31" s="50"/>
    </row>
    <row r="32" spans="1:5" ht="21.75" customHeight="1">
      <c r="A32" s="36"/>
      <c r="B32" s="197"/>
      <c r="C32" s="198"/>
      <c r="D32" s="52"/>
      <c r="E32" s="50"/>
    </row>
    <row r="33" spans="1:5" ht="21.75" customHeight="1">
      <c r="A33" s="36"/>
      <c r="B33" s="197"/>
      <c r="C33" s="198"/>
      <c r="D33" s="52"/>
      <c r="E33" s="50"/>
    </row>
    <row r="34" spans="1:5" ht="21.75" customHeight="1" thickBot="1">
      <c r="A34" s="54"/>
      <c r="B34" s="199"/>
      <c r="C34" s="200"/>
      <c r="D34" s="55"/>
      <c r="E34" s="50"/>
    </row>
    <row r="35" spans="1:5" ht="21.75" customHeight="1" thickBot="1">
      <c r="A35" s="193" t="s">
        <v>44</v>
      </c>
      <c r="B35" s="194"/>
      <c r="C35" s="201"/>
      <c r="D35" s="53">
        <f>SUM(D5:E19)</f>
        <v>0</v>
      </c>
      <c r="E35" s="53">
        <f>SUM(E5:G19)</f>
        <v>0</v>
      </c>
    </row>
    <row r="36" spans="1:5" ht="76.5" customHeight="1" thickBot="1">
      <c r="A36" s="6" t="s">
        <v>19</v>
      </c>
      <c r="B36" s="6" t="s">
        <v>20</v>
      </c>
      <c r="C36" s="6"/>
      <c r="D36" s="202"/>
      <c r="E36" s="202"/>
    </row>
    <row r="37" spans="1:5" ht="21.75" customHeight="1">
      <c r="A37" s="8"/>
      <c r="B37" s="8"/>
      <c r="C37" s="176" t="s">
        <v>21</v>
      </c>
      <c r="D37" s="176"/>
      <c r="E37" s="176"/>
    </row>
    <row r="38" spans="1:5" ht="33" customHeight="1">
      <c r="A38" s="24"/>
      <c r="B38" s="25"/>
      <c r="C38" s="24"/>
      <c r="D38" s="24"/>
      <c r="E38" s="24"/>
    </row>
    <row r="39" ht="15.75">
      <c r="B39" s="25"/>
    </row>
    <row r="40" ht="15.75">
      <c r="B40" s="25"/>
    </row>
    <row r="41" ht="15.75">
      <c r="B41" s="25"/>
    </row>
    <row r="42" ht="15.75">
      <c r="B42" s="25">
        <v>8</v>
      </c>
    </row>
  </sheetData>
  <sheetProtection/>
  <mergeCells count="30">
    <mergeCell ref="B7:C7"/>
    <mergeCell ref="B8:C8"/>
    <mergeCell ref="B22:C22"/>
    <mergeCell ref="B19:C19"/>
    <mergeCell ref="B9:C9"/>
    <mergeCell ref="B17:C17"/>
    <mergeCell ref="B18:C18"/>
    <mergeCell ref="B1:E1"/>
    <mergeCell ref="A2:E2"/>
    <mergeCell ref="A3:E3"/>
    <mergeCell ref="B4:C4"/>
    <mergeCell ref="B5:C5"/>
    <mergeCell ref="B6:C6"/>
    <mergeCell ref="B28:C28"/>
    <mergeCell ref="B31:C31"/>
    <mergeCell ref="B20:C20"/>
    <mergeCell ref="B21:C21"/>
    <mergeCell ref="B25:C25"/>
    <mergeCell ref="B26:C26"/>
    <mergeCell ref="B23:C23"/>
    <mergeCell ref="B24:C24"/>
    <mergeCell ref="B27:C27"/>
    <mergeCell ref="B33:C33"/>
    <mergeCell ref="B34:C34"/>
    <mergeCell ref="A35:C35"/>
    <mergeCell ref="B29:C29"/>
    <mergeCell ref="B30:C30"/>
    <mergeCell ref="C37:E37"/>
    <mergeCell ref="D36:E36"/>
    <mergeCell ref="B32:C32"/>
  </mergeCells>
  <printOptions horizontalCentered="1"/>
  <pageMargins left="0.5905511811023623" right="0.5905511811023623" top="0.984251968503937" bottom="0.984251968503937" header="0.6299212598425197" footer="0.1968503937007874"/>
  <pageSetup fitToHeight="1" fitToWidth="1" horizontalDpi="600" verticalDpi="600" orientation="portrait" paperSize="9" scale="70" r:id="rId1"/>
  <headerFooter alignWithMargins="0">
    <oddHeader>&amp;R&amp;"Times New Roman,Normál"&amp;12 1.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2020-02-13T12:08:00Z</cp:lastPrinted>
  <dcterms:created xsi:type="dcterms:W3CDTF">2012-05-06T16:28:26Z</dcterms:created>
  <dcterms:modified xsi:type="dcterms:W3CDTF">2020-02-13T12:08:06Z</dcterms:modified>
  <cp:category/>
  <cp:version/>
  <cp:contentType/>
  <cp:contentStatus/>
</cp:coreProperties>
</file>